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revisionHeaders.xml" ContentType="application/vnd.openxmlformats-officedocument.spreadsheetml.revisionHeaders+xml"/>
  <Override PartName="/xl/revisions/revisionLog104.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16.xml" ContentType="application/vnd.openxmlformats-officedocument.spreadsheetml.revisionLog+xml"/>
  <Override PartName="/xl/revisions/revisionLog103.xml" ContentType="application/vnd.openxmlformats-officedocument.spreadsheetml.revisionLog+xml"/>
  <Override PartName="/xl/revisions/revisionLog11.xml" ContentType="application/vnd.openxmlformats-officedocument.spreadsheetml.revisionLog+xml"/>
  <Override PartName="/xl/revisions/revisionLog32.xml" ContentType="application/vnd.openxmlformats-officedocument.spreadsheetml.revisionLog+xml"/>
  <Override PartName="/xl/revisions/revisionLog37.xml" ContentType="application/vnd.openxmlformats-officedocument.spreadsheetml.revisionLog+xml"/>
  <Override PartName="/xl/revisions/revisionLog53.xml" ContentType="application/vnd.openxmlformats-officedocument.spreadsheetml.revisionLog+xml"/>
  <Override PartName="/xl/revisions/revisionLog58.xml" ContentType="application/vnd.openxmlformats-officedocument.spreadsheetml.revisionLog+xml"/>
  <Override PartName="/xl/revisions/revisionLog74.xml" ContentType="application/vnd.openxmlformats-officedocument.spreadsheetml.revisionLog+xml"/>
  <Override PartName="/xl/revisions/revisionLog79.xml" ContentType="application/vnd.openxmlformats-officedocument.spreadsheetml.revisionLog+xml"/>
  <Override PartName="/xl/revisions/revisionLog98.xml" ContentType="application/vnd.openxmlformats-officedocument.spreadsheetml.revisionLog+xml"/>
  <Override PartName="/xl/revisions/revisionLog6.xml" ContentType="application/vnd.openxmlformats-officedocument.spreadsheetml.revisionLog+xml"/>
  <Override PartName="/xl/revisions/revisionLog93.xml" ContentType="application/vnd.openxmlformats-officedocument.spreadsheetml.revisionLog+xml"/>
  <Override PartName="/xl/revisions/revisionLog69.xml" ContentType="application/vnd.openxmlformats-officedocument.spreadsheetml.revisionLog+xml"/>
  <Override PartName="/xl/revisions/revisionLog22.xml" ContentType="application/vnd.openxmlformats-officedocument.spreadsheetml.revisionLog+xml"/>
  <Override PartName="/xl/revisions/revisionLog27.xml" ContentType="application/vnd.openxmlformats-officedocument.spreadsheetml.revisionLog+xml"/>
  <Override PartName="/xl/revisions/revisionLog43.xml" ContentType="application/vnd.openxmlformats-officedocument.spreadsheetml.revisionLog+xml"/>
  <Override PartName="/xl/revisions/revisionLog48.xml" ContentType="application/vnd.openxmlformats-officedocument.spreadsheetml.revisionLog+xml"/>
  <Override PartName="/xl/revisions/revisionLog64.xml" ContentType="application/vnd.openxmlformats-officedocument.spreadsheetml.revisionLog+xml"/>
  <Override PartName="/xl/revisions/revisionLog4.xml" ContentType="application/vnd.openxmlformats-officedocument.spreadsheetml.revisionLog+xml"/>
  <Override PartName="/xl/revisions/revisionLog80.xml" ContentType="application/vnd.openxmlformats-officedocument.spreadsheetml.revisionLog+xml"/>
  <Override PartName="/xl/revisions/revisionLog85.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33.xml" ContentType="application/vnd.openxmlformats-officedocument.spreadsheetml.revisionLog+xml"/>
  <Override PartName="/xl/revisions/revisionLog38.xml" ContentType="application/vnd.openxmlformats-officedocument.spreadsheetml.revisionLog+xml"/>
  <Override PartName="/xl/revisions/revisionLog54.xml" ContentType="application/vnd.openxmlformats-officedocument.spreadsheetml.revisionLog+xml"/>
  <Override PartName="/xl/revisions/revisionLog59.xml" ContentType="application/vnd.openxmlformats-officedocument.spreadsheetml.revisionLog+xml"/>
  <Override PartName="/xl/revisions/revisionLog99.xml" ContentType="application/vnd.openxmlformats-officedocument.spreadsheetml.revisionLog+xml"/>
  <Override PartName="/xl/revisions/revisionLog70.xml" ContentType="application/vnd.openxmlformats-officedocument.spreadsheetml.revisionLog+xml"/>
  <Override PartName="/xl/revisions/revisionLog75.xml" ContentType="application/vnd.openxmlformats-officedocument.spreadsheetml.revisionLog+xml"/>
  <Override PartName="/xl/revisions/revisionLog57.xml" ContentType="application/vnd.openxmlformats-officedocument.spreadsheetml.revisionLog+xml"/>
  <Override PartName="/xl/revisions/revisionLog7.xml" ContentType="application/vnd.openxmlformats-officedocument.spreadsheetml.revisionLog+xml"/>
  <Override PartName="/xl/revisions/revisionLog15.xml" ContentType="application/vnd.openxmlformats-officedocument.spreadsheetml.revisionLog+xml"/>
  <Override PartName="/xl/revisions/revisionLog23.xml" ContentType="application/vnd.openxmlformats-officedocument.spreadsheetml.revisionLog+xml"/>
  <Override PartName="/xl/revisions/revisionLog28.xml" ContentType="application/vnd.openxmlformats-officedocument.spreadsheetml.revisionLog+xml"/>
  <Override PartName="/xl/revisions/revisionLog36.xml" ContentType="application/vnd.openxmlformats-officedocument.spreadsheetml.revisionLog+xml"/>
  <Override PartName="/xl/revisions/revisionLog49.xml" ContentType="application/vnd.openxmlformats-officedocument.spreadsheetml.revisionLog+xml"/>
  <Override PartName="/xl/revisions/revisionLog89.xml" ContentType="application/vnd.openxmlformats-officedocument.spreadsheetml.revisionLog+xml"/>
  <Override PartName="/xl/revisions/revisionLog94.xml" ContentType="application/vnd.openxmlformats-officedocument.spreadsheetml.revisionLog+xml"/>
  <Override PartName="/xl/revisions/revisionLog102.xml" ContentType="application/vnd.openxmlformats-officedocument.spreadsheetml.revisionLog+xml"/>
  <Override PartName="/xl/revisions/revisionLog10.xml" ContentType="application/vnd.openxmlformats-officedocument.spreadsheetml.revisionLog+xml"/>
  <Override PartName="/xl/revisions/revisionLog31.xml" ContentType="application/vnd.openxmlformats-officedocument.spreadsheetml.revisionLog+xml"/>
  <Override PartName="/xl/revisions/revisionLog44.xml" ContentType="application/vnd.openxmlformats-officedocument.spreadsheetml.revisionLog+xml"/>
  <Override PartName="/xl/revisions/revisionLog52.xml" ContentType="application/vnd.openxmlformats-officedocument.spreadsheetml.revisionLog+xml"/>
  <Override PartName="/xl/revisions/revisionLog60.xml" ContentType="application/vnd.openxmlformats-officedocument.spreadsheetml.revisionLog+xml"/>
  <Override PartName="/xl/revisions/revisionLog65.xml" ContentType="application/vnd.openxmlformats-officedocument.spreadsheetml.revisionLog+xml"/>
  <Override PartName="/xl/revisions/revisionLog73.xml" ContentType="application/vnd.openxmlformats-officedocument.spreadsheetml.revisionLog+xml"/>
  <Override PartName="/xl/revisions/revisionLog78.xml" ContentType="application/vnd.openxmlformats-officedocument.spreadsheetml.revisionLog+xml"/>
  <Override PartName="/xl/revisions/revisionLog81.xml" ContentType="application/vnd.openxmlformats-officedocument.spreadsheetml.revisionLog+xml"/>
  <Override PartName="/xl/revisions/revisionLog86.xml" ContentType="application/vnd.openxmlformats-officedocument.spreadsheetml.revisionLog+xml"/>
  <Override PartName="/xl/revisions/revisionLog97.xml" ContentType="application/vnd.openxmlformats-officedocument.spreadsheetml.revisionLog+xml"/>
  <Override PartName="/xl/revisions/revisionLog5.xml" ContentType="application/vnd.openxmlformats-officedocument.spreadsheetml.revisionLog+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26.xml" ContentType="application/vnd.openxmlformats-officedocument.spreadsheetml.revisionLog+xml"/>
  <Override PartName="/xl/revisions/revisionLog39.xml" ContentType="application/vnd.openxmlformats-officedocument.spreadsheetml.revisionLog+xml"/>
  <Override PartName="/xl/revisions/revisionLog47.xml" ContentType="application/vnd.openxmlformats-officedocument.spreadsheetml.revisionLog+xml"/>
  <Override PartName="/xl/revisions/revisionLog92.xml" ContentType="application/vnd.openxmlformats-officedocument.spreadsheetml.revisionLog+xml"/>
  <Override PartName="/xl/revisions/revisionLog100.xml" ContentType="application/vnd.openxmlformats-officedocument.spreadsheetml.revisionLog+xml"/>
  <Override PartName="/xl/revisions/revisionLog21.xml" ContentType="application/vnd.openxmlformats-officedocument.spreadsheetml.revisionLog+xml"/>
  <Override PartName="/xl/revisions/revisionLog34.xml" ContentType="application/vnd.openxmlformats-officedocument.spreadsheetml.revisionLog+xml"/>
  <Override PartName="/xl/revisions/revisionLog42.xml" ContentType="application/vnd.openxmlformats-officedocument.spreadsheetml.revisionLog+xml"/>
  <Override PartName="/xl/revisions/revisionLog50.xml" ContentType="application/vnd.openxmlformats-officedocument.spreadsheetml.revisionLog+xml"/>
  <Override PartName="/xl/revisions/revisionLog55.xml" ContentType="application/vnd.openxmlformats-officedocument.spreadsheetml.revisionLog+xml"/>
  <Override PartName="/xl/revisions/revisionLog63.xml" ContentType="application/vnd.openxmlformats-officedocument.spreadsheetml.revisionLog+xml"/>
  <Override PartName="/xl/revisions/revisionLog68.xml" ContentType="application/vnd.openxmlformats-officedocument.spreadsheetml.revisionLog+xml"/>
  <Override PartName="/xl/revisions/revisionLog71.xml" ContentType="application/vnd.openxmlformats-officedocument.spreadsheetml.revisionLog+xml"/>
  <Override PartName="/xl/revisions/revisionLog76.xml" ContentType="application/vnd.openxmlformats-officedocument.spreadsheetml.revisionLog+xml"/>
  <Override PartName="/xl/revisions/revisionLog84.xml" ContentType="application/vnd.openxmlformats-officedocument.spreadsheetml.revisionLog+xml"/>
  <Override PartName="/xl/revisions/revisionLog1.xml" ContentType="application/vnd.openxmlformats-officedocument.spreadsheetml.revisionLog+xml"/>
  <Override PartName="/xl/revisions/revisionLog3.xml" ContentType="application/vnd.openxmlformats-officedocument.spreadsheetml.revisionLog+xml"/>
  <Override PartName="/xl/revisions/revisionLog29.xml" ContentType="application/vnd.openxmlformats-officedocument.spreadsheetml.revisionLog+xml"/>
  <Override PartName="/xl/revisions/revisionLog8.xml" ContentType="application/vnd.openxmlformats-officedocument.spreadsheetml.revisionLog+xml"/>
  <Override PartName="/xl/revisions/revisionLog95.xml" ContentType="application/vnd.openxmlformats-officedocument.spreadsheetml.revisionLog+xml"/>
  <Override PartName="/xl/revisions/revisionLog24.xml" ContentType="application/vnd.openxmlformats-officedocument.spreadsheetml.revisionLog+xml"/>
  <Override PartName="/xl/revisions/revisionLog40.xml" ContentType="application/vnd.openxmlformats-officedocument.spreadsheetml.revisionLog+xml"/>
  <Override PartName="/xl/revisions/revisionLog45.xml" ContentType="application/vnd.openxmlformats-officedocument.spreadsheetml.revisionLog+xml"/>
  <Override PartName="/xl/revisions/revisionLog66.xml" ContentType="application/vnd.openxmlformats-officedocument.spreadsheetml.revisionLog+xml"/>
  <Override PartName="/xl/revisions/revisionLog87.xml" ContentType="application/vnd.openxmlformats-officedocument.spreadsheetml.revisionLog+xml"/>
  <Override PartName="/xl/revisions/revisionLog90.xml" ContentType="application/vnd.openxmlformats-officedocument.spreadsheetml.revisionLog+xml"/>
  <Override PartName="/xl/revisions/revisionLog61.xml" ContentType="application/vnd.openxmlformats-officedocument.spreadsheetml.revisionLog+xml"/>
  <Override PartName="/xl/revisions/revisionLog82.xml" ContentType="application/vnd.openxmlformats-officedocument.spreadsheetml.revisionLog+xml"/>
  <Override PartName="/xl/revisions/revisionLog19.xml" ContentType="application/vnd.openxmlformats-officedocument.spreadsheetml.revisionLog+xml"/>
  <Override PartName="/xl/revisions/revisionLog14.xml" ContentType="application/vnd.openxmlformats-officedocument.spreadsheetml.revisionLog+xml"/>
  <Override PartName="/xl/revisions/revisionLog30.xml" ContentType="application/vnd.openxmlformats-officedocument.spreadsheetml.revisionLog+xml"/>
  <Override PartName="/xl/revisions/revisionLog35.xml" ContentType="application/vnd.openxmlformats-officedocument.spreadsheetml.revisionLog+xml"/>
  <Override PartName="/xl/revisions/revisionLog56.xml" ContentType="application/vnd.openxmlformats-officedocument.spreadsheetml.revisionLog+xml"/>
  <Override PartName="/xl/revisions/revisionLog77.xml" ContentType="application/vnd.openxmlformats-officedocument.spreadsheetml.revisionLog+xml"/>
  <Override PartName="/xl/revisions/revisionLog96.xml" ContentType="application/vnd.openxmlformats-officedocument.spreadsheetml.revisionLog+xml"/>
  <Override PartName="/xl/revisions/revisionLog101.xml" ContentType="application/vnd.openxmlformats-officedocument.spreadsheetml.revisionLog+xml"/>
  <Override PartName="/xl/revisions/revisionLog51.xml" ContentType="application/vnd.openxmlformats-officedocument.spreadsheetml.revisionLog+xml"/>
  <Override PartName="/xl/revisions/revisionLog72.xml" ContentType="application/vnd.openxmlformats-officedocument.spreadsheetml.revisionLog+xml"/>
  <Override PartName="/xl/revisions/revisionLog9.xml" ContentType="application/vnd.openxmlformats-officedocument.spreadsheetml.revisionLog+xml"/>
  <Override PartName="/xl/revisions/revisionLog67.xml" ContentType="application/vnd.openxmlformats-officedocument.spreadsheetml.revisionLog+xml"/>
  <Override PartName="/xl/revisions/revisionLog20.xml" ContentType="application/vnd.openxmlformats-officedocument.spreadsheetml.revisionLog+xml"/>
  <Override PartName="/xl/revisions/revisionLog25.xml" ContentType="application/vnd.openxmlformats-officedocument.spreadsheetml.revisionLog+xml"/>
  <Override PartName="/xl/revisions/revisionLog46.xml" ContentType="application/vnd.openxmlformats-officedocument.spreadsheetml.revisionLog+xml"/>
  <Override PartName="/xl/revisions/revisionLog2.xml" ContentType="application/vnd.openxmlformats-officedocument.spreadsheetml.revisionLog+xml"/>
  <Override PartName="/xl/revisions/revisionLog91.xml" ContentType="application/vnd.openxmlformats-officedocument.spreadsheetml.revisionLog+xml"/>
  <Override PartName="/xl/revisions/revisionLog41.xml" ContentType="application/vnd.openxmlformats-officedocument.spreadsheetml.revisionLog+xml"/>
  <Override PartName="/xl/revisions/revisionLog62.xml" ContentType="application/vnd.openxmlformats-officedocument.spreadsheetml.revisionLog+xml"/>
  <Override PartName="/xl/revisions/revisionLog83.xml" ContentType="application/vnd.openxmlformats-officedocument.spreadsheetml.revisionLog+xml"/>
  <Override PartName="/xl/revisions/revisionLog88.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delta.mkm.ee/dhs/webdav/115c41bbeee0d761388c264fc8e6702af92de7c9/38306244913/3aeb3fac-c193-4bc0-bb67-57c5af2afe76/"/>
    </mc:Choice>
  </mc:AlternateContent>
  <bookViews>
    <workbookView xWindow="-108" yWindow="-108" windowWidth="23256" windowHeight="12576" activeTab="1"/>
  </bookViews>
  <sheets>
    <sheet name="LOP 2020-2023 rahastamiskava" sheetId="1" r:id="rId1"/>
    <sheet name="LOP 2020-2023 tegevusteleht" sheetId="2" r:id="rId2"/>
    <sheet name="Mittekooskõlastatud tegevused" sheetId="3" r:id="rId3"/>
  </sheets>
  <definedNames>
    <definedName name="_xlnm._FilterDatabase" localSheetId="1" hidden="1">'LOP 2020-2023 tegevusteleht'!$A$3:$S$168</definedName>
    <definedName name="Z_1C4F7B03_CC8F_473E_9C2D_7057E5D753CC_.wvu.Cols" localSheetId="1" hidden="1">'LOP 2020-2023 tegevusteleht'!$L:$M</definedName>
    <definedName name="Z_1C4F7B03_CC8F_473E_9C2D_7057E5D753CC_.wvu.FilterData" localSheetId="1" hidden="1">'LOP 2020-2023 tegevusteleht'!$A$3:$S$168</definedName>
    <definedName name="Z_2F779116_4D69_4176_B6C2_18A3BB3874EE_.wvu.Cols" localSheetId="1" hidden="1">'LOP 2020-2023 tegevusteleht'!$L:$M</definedName>
    <definedName name="Z_2F779116_4D69_4176_B6C2_18A3BB3874EE_.wvu.FilterData" localSheetId="1" hidden="1">'LOP 2020-2023 tegevusteleht'!$A$3:$S$168</definedName>
    <definedName name="Z_4C416A5B_6F74_494E_82D4_716F742D1FE6_.wvu.Cols" localSheetId="1" hidden="1">'LOP 2020-2023 tegevusteleht'!$L:$M</definedName>
    <definedName name="Z_4C416A5B_6F74_494E_82D4_716F742D1FE6_.wvu.FilterData" localSheetId="1" hidden="1">'LOP 2020-2023 tegevusteleht'!$A$3:$U$168</definedName>
    <definedName name="Z_ACFD6F79_37B1_4D2D_B2A5_C6F3063099F5_.wvu.Cols" localSheetId="1" hidden="1">'LOP 2020-2023 tegevusteleht'!$L:$M</definedName>
    <definedName name="Z_ACFD6F79_37B1_4D2D_B2A5_C6F3063099F5_.wvu.FilterData" localSheetId="1" hidden="1">'LOP 2020-2023 tegevusteleht'!$A$3:$S$168</definedName>
    <definedName name="Z_BD469A87_B9B4_472B_ADF9_9940CA95A666_.wvu.Cols" localSheetId="1" hidden="1">'LOP 2020-2023 tegevusteleht'!$L:$M</definedName>
    <definedName name="Z_BD469A87_B9B4_472B_ADF9_9940CA95A666_.wvu.FilterData" localSheetId="1" hidden="1">'LOP 2020-2023 tegevusteleht'!$A$3:$S$168</definedName>
    <definedName name="Z_C01776F8_EFD4_4405_8E12_2CF669909B6C_.wvu.Cols" localSheetId="1" hidden="1">'LOP 2020-2023 tegevusteleht'!$L:$M</definedName>
    <definedName name="Z_C01776F8_EFD4_4405_8E12_2CF669909B6C_.wvu.FilterData" localSheetId="1" hidden="1">'LOP 2020-2023 tegevusteleht'!$A$3:$S$168</definedName>
    <definedName name="Z_C1D248E8_6202_4F7B_8CEA_DBA57A53D2D5_.wvu.Cols" localSheetId="1" hidden="1">'LOP 2020-2023 tegevusteleht'!$L:$M</definedName>
    <definedName name="Z_C1D248E8_6202_4F7B_8CEA_DBA57A53D2D5_.wvu.FilterData" localSheetId="1" hidden="1">'LOP 2020-2023 tegevusteleht'!$A$3:$S$168</definedName>
    <definedName name="Z_DF47C941_7491_4E69_903E_127DDC4210F9_.wvu.Cols" localSheetId="1" hidden="1">'LOP 2020-2023 tegevusteleht'!$L:$M</definedName>
    <definedName name="Z_DF47C941_7491_4E69_903E_127DDC4210F9_.wvu.FilterData" localSheetId="1" hidden="1">'LOP 2020-2023 tegevusteleht'!$A$3:$S$168</definedName>
  </definedNames>
  <calcPr calcId="162913"/>
  <customWorkbookViews>
    <customWorkbookView name="Mait Klein - Eravaade" guid="{DF47C941-7491-4E69-903E-127DDC4210F9}" mergeInterval="0" personalView="1" maximized="1" xWindow="-9" yWindow="-9" windowWidth="1938" windowHeight="1048" activeSheetId="2"/>
    <customWorkbookView name="Hindrek Allvee - Eravaade" guid="{2F779116-4D69-4176-B6C2-18A3BB3874EE}" mergeInterval="0" personalView="1" maximized="1" xWindow="-9" yWindow="-9" windowWidth="1938" windowHeight="1048" activeSheetId="2"/>
    <customWorkbookView name="Alo Kirsimäe - Eravaade" guid="{4C416A5B-6F74-494E-82D4-716F742D1FE6}" mergeInterval="0" personalView="1" maximized="1" xWindow="-8" yWindow="-8" windowWidth="1936" windowHeight="1056" activeSheetId="2" showComments="commIndAndComment"/>
    <customWorkbookView name="Eero Aarniste - Eravaade" guid="{C01776F8-EFD4-4405-8E12-2CF669909B6C}" mergeInterval="0" personalView="1" windowWidth="1918" windowHeight="1009" activeSheetId="2"/>
    <customWorkbookView name="Windowsi kasutaja - Eravaade" guid="{1C4F7B03-CC8F-473E-9C2D-7057E5D753CC}" mergeInterval="0" personalView="1" maximized="1" xWindow="-8" yWindow="-8" windowWidth="1936" windowHeight="1056" activeSheetId="2"/>
    <customWorkbookView name="Ain Tatter - Eravaade" guid="{ACFD6F79-37B1-4D2D-B2A5-C6F3063099F5}" mergeInterval="0" personalView="1" maximized="1" xWindow="-8" yWindow="-8" windowWidth="1616" windowHeight="876" activeSheetId="2" showComments="commIndAndComment"/>
    <customWorkbookView name="monikas - Personal View" guid="{C1D248E8-6202-4F7B-8CEA-DBA57A53D2D5}" mergeInterval="0" personalView="1" maximized="1" xWindow="1" yWindow="1" windowWidth="1916" windowHeight="850" activeSheetId="2" showComments="commIndAndComment"/>
    <customWorkbookView name="Sander Salmu - Eravaade" guid="{BD469A87-B9B4-472B-ADF9-9940CA95A666}" mergeInterval="0" personalView="1" maximized="1" xWindow="-8" yWindow="-8" windowWidth="2576" windowHeight="1416"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2" i="1" l="1"/>
  <c r="O69" i="2"/>
  <c r="N69" i="2" l="1"/>
  <c r="R81" i="2" l="1"/>
  <c r="G14" i="1" l="1"/>
  <c r="G15" i="1"/>
  <c r="G16" i="1"/>
  <c r="G17" i="1"/>
  <c r="G18" i="1"/>
  <c r="G19" i="1"/>
  <c r="G20" i="1"/>
  <c r="G21" i="1"/>
  <c r="G22" i="1"/>
  <c r="G23" i="1"/>
  <c r="G24" i="1"/>
  <c r="N27" i="2"/>
  <c r="N5" i="2"/>
  <c r="R133" i="2" l="1"/>
  <c r="R132" i="2"/>
  <c r="R67" i="2" l="1"/>
  <c r="R77" i="2" l="1"/>
  <c r="R79" i="2"/>
  <c r="R80" i="2"/>
  <c r="R165" i="2"/>
  <c r="R164" i="2"/>
  <c r="R151" i="2"/>
  <c r="R127" i="2"/>
  <c r="R108" i="2"/>
  <c r="R107" i="2"/>
  <c r="R97" i="2"/>
  <c r="R126" i="2" l="1"/>
  <c r="R76" i="2"/>
  <c r="R62" i="2"/>
  <c r="R65" i="2"/>
  <c r="R64" i="2"/>
  <c r="R12" i="2"/>
  <c r="R14" i="2"/>
  <c r="R13" i="2"/>
  <c r="R21" i="2"/>
  <c r="R168" i="2" l="1"/>
  <c r="R167" i="2"/>
  <c r="R166" i="2"/>
  <c r="R163" i="2"/>
  <c r="R162" i="2"/>
  <c r="R161" i="2"/>
  <c r="R159" i="2"/>
  <c r="R158" i="2"/>
  <c r="R157" i="2"/>
  <c r="R156" i="2"/>
  <c r="R154" i="2"/>
  <c r="R150" i="2"/>
  <c r="R149" i="2"/>
  <c r="R147" i="2"/>
  <c r="R144" i="2"/>
  <c r="R143" i="2"/>
  <c r="R142" i="2"/>
  <c r="R141" i="2"/>
  <c r="R139" i="2"/>
  <c r="R138" i="2"/>
  <c r="R137" i="2"/>
  <c r="R136" i="2"/>
  <c r="R134" i="2"/>
  <c r="R131" i="2"/>
  <c r="R130" i="2"/>
  <c r="R128" i="2"/>
  <c r="R125" i="2"/>
  <c r="R124" i="2"/>
  <c r="R123" i="2"/>
  <c r="R122" i="2"/>
  <c r="R121" i="2"/>
  <c r="R120" i="2"/>
  <c r="R119" i="2"/>
  <c r="R118" i="2"/>
  <c r="R117" i="2"/>
  <c r="R115" i="2"/>
  <c r="R114" i="2"/>
  <c r="R113" i="2"/>
  <c r="R112" i="2"/>
  <c r="R111" i="2"/>
  <c r="R110" i="2"/>
  <c r="R106" i="2"/>
  <c r="R105" i="2"/>
  <c r="R104" i="2"/>
  <c r="R103" i="2"/>
  <c r="R102" i="2"/>
  <c r="R101" i="2"/>
  <c r="R100" i="2"/>
  <c r="R99" i="2"/>
  <c r="R98" i="2"/>
  <c r="R96" i="2"/>
  <c r="R95" i="2"/>
  <c r="R94" i="2"/>
  <c r="R93" i="2"/>
  <c r="R92" i="2"/>
  <c r="R91" i="2"/>
  <c r="R90" i="2"/>
  <c r="R89" i="2"/>
  <c r="R87" i="2"/>
  <c r="R84" i="2"/>
  <c r="R83" i="2"/>
  <c r="R78" i="2"/>
  <c r="R75" i="2"/>
  <c r="R74" i="2"/>
  <c r="R73" i="2"/>
  <c r="R72" i="2"/>
  <c r="R71" i="2"/>
  <c r="R70" i="2"/>
  <c r="R68" i="2"/>
  <c r="R66" i="2"/>
  <c r="R63" i="2"/>
  <c r="R60" i="2"/>
  <c r="R59" i="2"/>
  <c r="R58" i="2"/>
  <c r="R57" i="2"/>
  <c r="R56" i="2"/>
  <c r="R55" i="2"/>
  <c r="R54" i="2"/>
  <c r="R53" i="2"/>
  <c r="R52" i="2"/>
  <c r="R50" i="2"/>
  <c r="R49" i="2"/>
  <c r="R48" i="2"/>
  <c r="R46" i="2"/>
  <c r="R45" i="2"/>
  <c r="R44" i="2"/>
  <c r="R43" i="2"/>
  <c r="R42" i="2"/>
  <c r="R41" i="2"/>
  <c r="R40" i="2"/>
  <c r="R39" i="2"/>
  <c r="R38" i="2"/>
  <c r="R37" i="2"/>
  <c r="R36" i="2"/>
  <c r="R35" i="2"/>
  <c r="R34" i="2"/>
  <c r="R33" i="2"/>
  <c r="R32" i="2"/>
  <c r="R31" i="2"/>
  <c r="R30" i="2"/>
  <c r="R29" i="2"/>
  <c r="R28" i="2"/>
  <c r="R26" i="2"/>
  <c r="R24" i="2"/>
  <c r="R23" i="2"/>
  <c r="R22" i="2"/>
  <c r="R20" i="2"/>
  <c r="R7" i="2"/>
  <c r="R8" i="2"/>
  <c r="R9" i="2"/>
  <c r="R10" i="2"/>
  <c r="R11" i="2"/>
  <c r="R15" i="2"/>
  <c r="R16" i="2"/>
  <c r="R17" i="2"/>
  <c r="R18" i="2"/>
  <c r="R6" i="2"/>
  <c r="O5" i="2"/>
  <c r="P5" i="2"/>
  <c r="Q5" i="2"/>
  <c r="R5" i="2" l="1"/>
  <c r="N19" i="2"/>
  <c r="O19" i="2"/>
  <c r="P19" i="2"/>
  <c r="Q19" i="2"/>
  <c r="N25" i="2"/>
  <c r="O25" i="2"/>
  <c r="P25" i="2"/>
  <c r="Q25" i="2"/>
  <c r="O27" i="2"/>
  <c r="P27" i="2"/>
  <c r="Q27" i="2"/>
  <c r="N47" i="2"/>
  <c r="O47" i="2"/>
  <c r="P47" i="2"/>
  <c r="Q47" i="2"/>
  <c r="N51" i="2"/>
  <c r="O51" i="2"/>
  <c r="P51" i="2"/>
  <c r="Q51" i="2"/>
  <c r="N61" i="2"/>
  <c r="O61" i="2"/>
  <c r="P61" i="2"/>
  <c r="Q61" i="2"/>
  <c r="P69" i="2"/>
  <c r="Q69" i="2"/>
  <c r="N82" i="2"/>
  <c r="O82" i="2"/>
  <c r="P82" i="2"/>
  <c r="Q82" i="2"/>
  <c r="N86" i="2"/>
  <c r="O86" i="2"/>
  <c r="P86" i="2"/>
  <c r="Q86" i="2"/>
  <c r="N88" i="2"/>
  <c r="O88" i="2"/>
  <c r="P88" i="2"/>
  <c r="Q88" i="2"/>
  <c r="N109" i="2"/>
  <c r="O109" i="2"/>
  <c r="P109" i="2"/>
  <c r="Q109" i="2"/>
  <c r="N116" i="2"/>
  <c r="O116" i="2"/>
  <c r="P116" i="2"/>
  <c r="Q116" i="2"/>
  <c r="N129" i="2"/>
  <c r="O129" i="2"/>
  <c r="P129" i="2"/>
  <c r="Q129" i="2"/>
  <c r="N135" i="2"/>
  <c r="O135" i="2"/>
  <c r="P135" i="2"/>
  <c r="Q135" i="2"/>
  <c r="N140" i="2"/>
  <c r="O140" i="2"/>
  <c r="P140" i="2"/>
  <c r="Q140" i="2"/>
  <c r="N146" i="2"/>
  <c r="O146" i="2"/>
  <c r="P146" i="2"/>
  <c r="Q146" i="2"/>
  <c r="N148" i="2"/>
  <c r="O148" i="2"/>
  <c r="P148" i="2"/>
  <c r="Q148" i="2"/>
  <c r="N155" i="2"/>
  <c r="O155" i="2"/>
  <c r="P155" i="2"/>
  <c r="Q155" i="2"/>
  <c r="N160" i="2"/>
  <c r="O160" i="2"/>
  <c r="P160" i="2"/>
  <c r="Q160" i="2"/>
  <c r="R160" i="2"/>
  <c r="N4" i="2" l="1"/>
  <c r="R148" i="2"/>
  <c r="R140" i="2"/>
  <c r="R129" i="2"/>
  <c r="R109" i="2"/>
  <c r="R88" i="2"/>
  <c r="R82" i="2"/>
  <c r="R51" i="2"/>
  <c r="R47" i="2"/>
  <c r="R27" i="2"/>
  <c r="R25" i="2"/>
  <c r="R155" i="2"/>
  <c r="R146" i="2"/>
  <c r="R135" i="2"/>
  <c r="R116" i="2"/>
  <c r="R86" i="2"/>
  <c r="R61" i="2"/>
  <c r="R69" i="2"/>
  <c r="N145" i="2"/>
  <c r="P145" i="2"/>
  <c r="O85" i="2"/>
  <c r="O4" i="2"/>
  <c r="O145" i="2"/>
  <c r="Q145" i="2"/>
  <c r="Q85" i="2"/>
  <c r="N85" i="2"/>
  <c r="R19" i="2"/>
  <c r="Q4" i="2"/>
  <c r="P85" i="2"/>
  <c r="P4" i="2"/>
  <c r="D10" i="1" l="1"/>
  <c r="D13" i="1" s="1"/>
  <c r="F10" i="1"/>
  <c r="F11" i="1" s="1"/>
  <c r="F13" i="1" s="1"/>
  <c r="E10" i="1"/>
  <c r="E11" i="1" s="1"/>
  <c r="C10" i="1"/>
  <c r="R145" i="2"/>
  <c r="R4" i="2"/>
  <c r="R85" i="2"/>
  <c r="E13" i="1" l="1"/>
  <c r="G11" i="1"/>
  <c r="G10" i="1"/>
  <c r="C13" i="1" l="1"/>
  <c r="G13" i="1" s="1"/>
</calcChain>
</file>

<file path=xl/sharedStrings.xml><?xml version="1.0" encoding="utf-8"?>
<sst xmlns="http://schemas.openxmlformats.org/spreadsheetml/2006/main" count="1491" uniqueCount="733">
  <si>
    <t>Kokku</t>
  </si>
  <si>
    <t>x</t>
  </si>
  <si>
    <t>Indikaator/Tulemus</t>
  </si>
  <si>
    <t>Periood kokku</t>
  </si>
  <si>
    <t>Toetus</t>
  </si>
  <si>
    <t>COFOG</t>
  </si>
  <si>
    <t>NR</t>
  </si>
  <si>
    <t>sh valitsemisala 1</t>
  </si>
  <si>
    <t>sh valitsemisala 2</t>
  </si>
  <si>
    <t>sh valitsemisala 3</t>
  </si>
  <si>
    <t>Vastutaja (org)</t>
  </si>
  <si>
    <t>Eesmärk/Meede/Tegevus</t>
  </si>
  <si>
    <t>1. Vastutustundlik ja ohte tajuv liikleja</t>
  </si>
  <si>
    <t>1.4 Liiklusharidus</t>
  </si>
  <si>
    <t>1.5 Juhikoolitus</t>
  </si>
  <si>
    <t>1.6 Ennetus</t>
  </si>
  <si>
    <t xml:space="preserve">Ohutud liiklusharjumused ja hoiakud on paranenud </t>
  </si>
  <si>
    <t>Rehabilitatsioonimeetmete süsteem on välja töötatud ja tegevusi viiakse ellu</t>
  </si>
  <si>
    <t>Liiklusreeglite täitmine on paranenud</t>
  </si>
  <si>
    <t>Liikluses osalevate puuduliku juhtimisvõimekusega isikute arv on vähenenud</t>
  </si>
  <si>
    <t>Ohutuma liikluskeskkonna kujundamine</t>
  </si>
  <si>
    <t>2.2 Säästva ja ohutu taristu projekteerimine, ehitamine ja rekonstrueerimine</t>
  </si>
  <si>
    <t>Läbimõeldud maakasutus ja ohutuma teedevõrgu planeerimine</t>
  </si>
  <si>
    <t>Ohutute teede projekteerimine, ehitamine ja rekonstrueerimine</t>
  </si>
  <si>
    <t>2.3 Teede korrashoid</t>
  </si>
  <si>
    <t>Teede vastavus seisundinõuetele on tagatud ja liiklusohutus suurenenud</t>
  </si>
  <si>
    <t>2.4 Liikluskorraldus</t>
  </si>
  <si>
    <r>
      <t>2.5 Raudteeristete ohutus</t>
    </r>
    <r>
      <rPr>
        <b/>
        <sz val="9"/>
        <color indexed="8"/>
        <rFont val="Arial"/>
        <family val="2"/>
        <charset val="186"/>
      </rPr>
      <t xml:space="preserve"> </t>
    </r>
  </si>
  <si>
    <t>Kaasvastutaja</t>
  </si>
  <si>
    <t>MA</t>
  </si>
  <si>
    <t>MKM, MA</t>
  </si>
  <si>
    <t>Tartu LV</t>
  </si>
  <si>
    <t>Tallinna LV</t>
  </si>
  <si>
    <t>Tegevust rahastatakse MA tegevuskuludest</t>
  </si>
  <si>
    <t>SiM</t>
  </si>
  <si>
    <t>Tegevust rahastatakse PPA tegevuskuludest</t>
  </si>
  <si>
    <t>KOV</t>
  </si>
  <si>
    <t>MKM, MA, PPA, TA</t>
  </si>
  <si>
    <t xml:space="preserve">PPA, </t>
  </si>
  <si>
    <t>15 km</t>
  </si>
  <si>
    <t>25 km</t>
  </si>
  <si>
    <t>200 km</t>
  </si>
  <si>
    <t>800 km</t>
  </si>
  <si>
    <t>8 km</t>
  </si>
  <si>
    <t>Valikuline</t>
  </si>
  <si>
    <r>
      <t>2.1</t>
    </r>
    <r>
      <rPr>
        <b/>
        <sz val="7"/>
        <color indexed="8"/>
        <rFont val="Times New Roman"/>
        <family val="1"/>
        <charset val="186"/>
      </rPr>
      <t xml:space="preserve">  </t>
    </r>
    <r>
      <rPr>
        <b/>
        <sz val="9"/>
        <color indexed="8"/>
        <rFont val="Arial"/>
        <family val="2"/>
        <charset val="186"/>
      </rPr>
      <t>Maakasutus ja teedevõrgu planeerimine</t>
    </r>
  </si>
  <si>
    <t>Puudub süsteemne tegevus</t>
  </si>
  <si>
    <t>Puudulik. Toimub valdavalt vaid uue tänava rajamise või olemasoleva sõidutee rekonstrueerimise käigus</t>
  </si>
  <si>
    <t>Vähene</t>
  </si>
  <si>
    <t>Tegevustega on alustatud</t>
  </si>
  <si>
    <t>Ohutuse ja transpordi toimivus on paranenud</t>
  </si>
  <si>
    <t>Juhiabisüsteemide kasutuselevõtt on laienenud</t>
  </si>
  <si>
    <t>Maht määratakse sõidukipõhiselt</t>
  </si>
  <si>
    <t>4. Liiklusohutust toetavad tegevused</t>
  </si>
  <si>
    <t>Liikluskorraldus on suunatud ohutu liiklemise tagamisele</t>
  </si>
  <si>
    <t>Liikluses osalevad turvalisemad sõidukid</t>
  </si>
  <si>
    <t>Tööga seotud raskete tagajärgedega liiklusõnnetused on vähenenud</t>
  </si>
  <si>
    <t>Mõju ei ole hinnatud</t>
  </si>
  <si>
    <t>Ei ole ette nähtud</t>
  </si>
  <si>
    <t>Tegevust rahastatakse Tallinna LV eelarvest</t>
  </si>
  <si>
    <t xml:space="preserve"> Erinevates KOV-ides erineval tasemel </t>
  </si>
  <si>
    <t xml:space="preserve">Andmed ei ole kättesaadavad </t>
  </si>
  <si>
    <t>RM, KOV,MA</t>
  </si>
  <si>
    <r>
      <t>3.1</t>
    </r>
    <r>
      <rPr>
        <b/>
        <sz val="12"/>
        <color indexed="8"/>
        <rFont val="Times New Roman"/>
        <family val="1"/>
        <charset val="186"/>
      </rPr>
      <t>  Tugisüsteemid juhile</t>
    </r>
  </si>
  <si>
    <r>
      <t>3.2</t>
    </r>
    <r>
      <rPr>
        <b/>
        <sz val="12"/>
        <color indexed="8"/>
        <rFont val="Times New Roman"/>
        <family val="1"/>
        <charset val="186"/>
      </rPr>
      <t>  Sõiduki turvalisus</t>
    </r>
  </si>
  <si>
    <r>
      <t>3.3</t>
    </r>
    <r>
      <rPr>
        <b/>
        <sz val="12"/>
        <color indexed="8"/>
        <rFont val="Calibri"/>
        <family val="2"/>
        <charset val="186"/>
      </rPr>
      <t xml:space="preserve">  Tööga seotud sõidukite turvalisus </t>
    </r>
  </si>
  <si>
    <t>Liiklusõnnetustes hukkunud ja raskesti vigastada saanud jalgratturite arv ei suurene</t>
  </si>
  <si>
    <t>Liikluses osalejate ohutust väärtustavad teadmised on paranenud</t>
  </si>
  <si>
    <t>Dokumentatsioonipõhine</t>
  </si>
  <si>
    <t>Pärnu LV</t>
  </si>
  <si>
    <t>Raudtee ületus- ja ülekäigukohtadel on õnnetused vähenenud</t>
  </si>
  <si>
    <t>Tegevused on kavandatud</t>
  </si>
  <si>
    <t>32 km</t>
  </si>
  <si>
    <t>2.2.3.1</t>
  </si>
  <si>
    <t>Tallinna põhitänavate projektide liiklusohutuse auditeerimine (LOA)</t>
  </si>
  <si>
    <t>2.2.3.2</t>
  </si>
  <si>
    <t>Tartu põhitänavate projektide liiklusohutuse auditeerimine (LOA)</t>
  </si>
  <si>
    <t>2.2.8</t>
  </si>
  <si>
    <t>Keskpõristi kandmine teekattele vastassuunavööndisse kaldumise ennetamiseks</t>
  </si>
  <si>
    <t>Analüüsi "Keskpiirde (2+1 ja 1+1) rakendamise mõju liiklusohutusele" läbiviimine</t>
  </si>
  <si>
    <t>2.2.10</t>
  </si>
  <si>
    <t>2.2.11</t>
  </si>
  <si>
    <t>2.2.12</t>
  </si>
  <si>
    <t>Perioodiline teede ohutuse kontrollimine (TOK)</t>
  </si>
  <si>
    <t xml:space="preserve">Liikluskorralduse ja liiklusohutuse perioodiline kontrollimine lasteasutuste ümbruses </t>
  </si>
  <si>
    <t>Maantee ja raudtee samatasandiliste ülesõitude ohutuse analüüs, probleemsete kohtade väljaselgitamine, raudteeülesõitude ohutustamise kava koostamine ja selle elluviimine</t>
  </si>
  <si>
    <t xml:space="preserve">Jalakäijat liikluses hästi eristada võimaldava valgustuse rajamine </t>
  </si>
  <si>
    <t>Õuealade ning piiratud kiirusega tänavate liiklusruumi kujundamisel tingimuste loomine sobiva ja ohutu sõidukiiruse valikuks</t>
  </si>
  <si>
    <t>1.5.3</t>
  </si>
  <si>
    <t>1.6.9</t>
  </si>
  <si>
    <t>1.7.4</t>
  </si>
  <si>
    <t>Vigastusega lõppenud liiklusõnnetuste vigastuste raskusastmete eristamine liiklusstatistika ja analüüsimise võimaldamiseks</t>
  </si>
  <si>
    <t>Liikluskindlustusjuhtumite andmete kasutamine liiklusjärelevalve planeerimisel</t>
  </si>
  <si>
    <t>4.1.1</t>
  </si>
  <si>
    <t>4.1.2</t>
  </si>
  <si>
    <t>Regionaalsete liiklusohutusprogrammide koostamine</t>
  </si>
  <si>
    <t>Uuring "Liiklusõnnetustes (sh hukkunutest ja vigastatutest) ühiskonnale põhjustatava kahju määramine"</t>
  </si>
  <si>
    <t>Maakonna liikluskomisjonide töö jätkamine</t>
  </si>
  <si>
    <t>2. Ohutu liikluskeskkond</t>
  </si>
  <si>
    <t>1.8 Liiklusjärelevalve</t>
  </si>
  <si>
    <t>1.9 Rehabilitatsioon</t>
  </si>
  <si>
    <t>Liiklusõnnetuste toimumise kõrge riskiga kohtade, lõikude ja ristmike (LOK) väljaselgitamine ning nende ohutustamine riigiteedel</t>
  </si>
  <si>
    <t>2.7 Intelligentsed transpordisüsteemid</t>
  </si>
  <si>
    <t>Rahastamise allikas</t>
  </si>
  <si>
    <t>Andmeobjekti
nimetus</t>
  </si>
  <si>
    <t xml:space="preserve">Andmeobjekti sisu </t>
  </si>
  <si>
    <t>Seos teiste valdkonna arengukavadega</t>
  </si>
  <si>
    <t>Valdkonna arengukava üldeesmärk</t>
  </si>
  <si>
    <r>
      <t xml:space="preserve">Programmi eesmärk
</t>
    </r>
    <r>
      <rPr>
        <sz val="10"/>
        <color indexed="8"/>
        <rFont val="Calibri"/>
        <family val="2"/>
        <charset val="186"/>
      </rPr>
      <t>(Arengukava alaeesmärk)</t>
    </r>
  </si>
  <si>
    <t>Programmi eelarve</t>
  </si>
  <si>
    <t>Maksumus kokku</t>
  </si>
  <si>
    <t>Olemasolevad eelarvelised vahendid</t>
  </si>
  <si>
    <t>Lisavajadused</t>
  </si>
  <si>
    <t>Siseministeeriumi valitsemisala olemasolev eelarve</t>
  </si>
  <si>
    <t>Siseministeeriumi valitsemisala lisavajadus</t>
  </si>
  <si>
    <t>Rahandusministeeriumi valitsemisala olemasolev eelarve</t>
  </si>
  <si>
    <t>Justiitsministeeriumi valitsemisala olemasolev eelarve</t>
  </si>
  <si>
    <t>Justiitsministeeriumi valitsemisala lisavajadus</t>
  </si>
  <si>
    <t>sh valitsemisala 4</t>
  </si>
  <si>
    <t>Sotsiaalministeeriumi valitsemisala olemasolev eelarve</t>
  </si>
  <si>
    <t>Sotsiaalministeeriumi valitsemisala lisavajadus</t>
  </si>
  <si>
    <t>sh valitsemisala 5</t>
  </si>
  <si>
    <t>Majandus- ja Kommunikatsiooniministeeriumi valitsemisala olemasolev eelarve</t>
  </si>
  <si>
    <t>Majandus- ja Kommunikatsiooniministeeriumi valitsemisala lisavajadus</t>
  </si>
  <si>
    <t>sh valitsemisala 6</t>
  </si>
  <si>
    <t>Haridus- ja Teadusministeeriumi valitsemisala olemasolev eelarve</t>
  </si>
  <si>
    <t>Haridus- ja Teadusministeeriumi valitsemisala lisavajadus</t>
  </si>
  <si>
    <t>Mõõdik 1</t>
  </si>
  <si>
    <t>Mõõdik 2</t>
  </si>
  <si>
    <t>Mõõdik 3</t>
  </si>
  <si>
    <t>Lisa 1</t>
  </si>
  <si>
    <t>Liiklussurmade ja raskesti vigastatute arvu vähendamine.</t>
  </si>
  <si>
    <t>Rahandusministeeriumi valitsemisala lisavajadus</t>
  </si>
  <si>
    <t>Hukkunud ja raskelt vigastatud kokku</t>
  </si>
  <si>
    <t>Hukkunute arv (kolme aasta keskmisena)</t>
  </si>
  <si>
    <t>Raskelt vigastatute arv (kolme aasta keskmisena)</t>
  </si>
  <si>
    <t>Jätkatakse "Liiklustalgute" läbiviimist</t>
  </si>
  <si>
    <t>Liiklusohutuse auditeerimine (LOA) kõigile ehitus- ja rekonstrueerimisprojektidele põhi-, tugi- ja kõrvalteedel</t>
  </si>
  <si>
    <t>Teeomanik (MA, KOV)</t>
  </si>
  <si>
    <t xml:space="preserve">Jalgrattaga liiklemise vajadusele vastava ja ohutust tagava taristu planeerimine riigiteedel sidusa jalgrattateede võrgustiku rajamiseks </t>
  </si>
  <si>
    <t>HTM</t>
  </si>
  <si>
    <t>SoM</t>
  </si>
  <si>
    <t>Turujärelevalve süsteem puudub</t>
  </si>
  <si>
    <t>„Transpordi arengukava 2014–2020“ üldeesmärk: Eesti transpordisüsteem võimaldab inimeste ja kaupade liikumist kättesaadaval, mugaval, kiirel, ohutul ja kestval moel.</t>
  </si>
  <si>
    <t>Uudsete liikluskorralduslahenduste kasutuselevõtmise vajaduse ja mõju väljaselgitamine</t>
  </si>
  <si>
    <t>Liiklusohtlikesse kohtadesse kergliiklusteede kavandamine ja rajamine (KOV-i teed)</t>
  </si>
  <si>
    <r>
      <t>1.2</t>
    </r>
    <r>
      <rPr>
        <b/>
        <sz val="7"/>
        <color indexed="8"/>
        <rFont val="Times New Roman"/>
        <family val="1"/>
        <charset val="186"/>
      </rPr>
      <t xml:space="preserve">  </t>
    </r>
    <r>
      <rPr>
        <b/>
        <sz val="9"/>
        <color indexed="8"/>
        <rFont val="Arial"/>
        <family val="2"/>
        <charset val="186"/>
      </rPr>
      <t>Jalgratturi ohutus</t>
    </r>
  </si>
  <si>
    <r>
      <t>1.1</t>
    </r>
    <r>
      <rPr>
        <b/>
        <sz val="7"/>
        <color indexed="8"/>
        <rFont val="Times New Roman"/>
        <family val="1"/>
        <charset val="186"/>
      </rPr>
      <t xml:space="preserve">  </t>
    </r>
    <r>
      <rPr>
        <b/>
        <sz val="9"/>
        <color indexed="8"/>
        <rFont val="Arial"/>
        <family val="2"/>
        <charset val="186"/>
      </rPr>
      <t>Jalakäija ohutus</t>
    </r>
  </si>
  <si>
    <t>Jalgrattaga liiklemise vajadusele vastava ja ohutust tagava taristu planeerimine ja väljaarendamine KOV-i teedel</t>
  </si>
  <si>
    <t>1.3 Eakas liikleja</t>
  </si>
  <si>
    <t xml:space="preserve">Järelevalvevõimekuse tõstmine (autokoolide õppeprotsessi jälgimine ja eksamineerijate tegevuse seire) </t>
  </si>
  <si>
    <t>1.7 Juhi tervis</t>
  </si>
  <si>
    <t>Vajaduspõhine juhtimisvõimekuse hindamine (vaimne ja füüsiline võimekus) tulenevalt liikluskäitumisest, trauma järgselt, terviseprobleemide puhul, eakatel</t>
  </si>
  <si>
    <t>Statsionaarsete maismaa piiripunktide liiklusjärelevalve tehnilise võimekuse suurendamine</t>
  </si>
  <si>
    <t>Liiklusõnnetuste toimumise kõrge riskiga kohtade, lõikude ja ristmike (LOK) väljaselgitamine ning nende ohutustamine Tallinna tänavavõrgustikus</t>
  </si>
  <si>
    <t>Liiklusõnnetuste toimumise kõrge riskiga kohtade, lõikude ja ristmike (LOK) väljaselgitamine ning nende ohutustamine Tartu tänavavõrgustikus</t>
  </si>
  <si>
    <t>Liiklusõnnetuste toimumise kõrge riskiga kohtade, lõikude ja ristmike (LOK) väljaselgitamine ning nende ohutustamine Pärnu tänavavõrgustikus</t>
  </si>
  <si>
    <t>Külgpiirde paigaldamine teelt väljasõitmise ning ühesõidukiõnnetuste vältimiseks üleeuroopalisse TEN-T-võrku kuuluvatele teedele</t>
  </si>
  <si>
    <t>Metsloomade teelepääsemise tõkestamise abinõude väljaehitamine üleeuroopalisse TEN-T-võrku kuuluvatele teedele</t>
  </si>
  <si>
    <t>Analüüsi läbiviimine raudteeülesõidu ja ülekäigukohtade ohutuse parandamiseks uute tehniliste lahenduste väljaselgitamiseks ja kasutamise otstarbekuse hindamiseks</t>
  </si>
  <si>
    <t>Muudetavate kiirusepiirangutega teelõikude rajamine</t>
  </si>
  <si>
    <t>3. Ohutu sõiduk</t>
  </si>
  <si>
    <t>Sõidukite kontrolliks vajalike kontrollplatside loomine üleeuroopalisse TEN-T-võrku kuuluvatele teedele vastavalt teehoiukavale</t>
  </si>
  <si>
    <t>Igal tegevusel on vähemalt kolmekohaline unikaalne numeratsioon kujul a.b.c.d. Selgitus: a – valdkond, b – meede, c – tegevus/projekt, d – tegevus/projekti etapp või vastutaja/rahastamise allikas</t>
  </si>
  <si>
    <t>JuM – Justiitsministeerium</t>
  </si>
  <si>
    <t>HTM – Haridus- ja Teadusministeerium</t>
  </si>
  <si>
    <t>HäK – Häirekeskus</t>
  </si>
  <si>
    <t>KOV – kohalik(ud) omavalitsus(ed)</t>
  </si>
  <si>
    <t>LV – linnavalitsus</t>
  </si>
  <si>
    <t>MKM – Majandus- ja Kommunikatsiooniministeerium</t>
  </si>
  <si>
    <t>MA – Maanteeamet</t>
  </si>
  <si>
    <t>PPA – Politsei - ja Piirivalveamet</t>
  </si>
  <si>
    <t>RM – Rahandusministeerium</t>
  </si>
  <si>
    <t>SiM – Siseministeerium</t>
  </si>
  <si>
    <t>SoM – Sotsiaalministeerium</t>
  </si>
  <si>
    <t>SMIT – Siseministeeriumi Infotehnoloogia- ja Arenduskeskus</t>
  </si>
  <si>
    <t>TA – Terviseamet</t>
  </si>
  <si>
    <t>TAI – Tervise Arengu Instituut</t>
  </si>
  <si>
    <t>TI – Tööinspektsioon</t>
  </si>
  <si>
    <t>TJA – Tehnilise Järelevalve Amet</t>
  </si>
  <si>
    <t>Vähenenud on 3 aasta keskmine liiklussurmade arv</t>
  </si>
  <si>
    <t>Liiklusõnnetuses surma ja raskesti vigastada saanud jalakäijate arv on vähenenud</t>
  </si>
  <si>
    <t>Igale konkreetsele kohale valitakse välja liiklusohutuse seisukohast sobivaim lahendus</t>
  </si>
  <si>
    <t>Vähenevad jalakäija osalusel toimuvad liiklusõnnetused jalakäijaliikluseks sobiva ja ohutu liikluskeskkonna kujundamise abil</t>
  </si>
  <si>
    <t>Sõidukiirusest tingitud liiklusõnnetuse ja tagajärje raskusastme vähenemine</t>
  </si>
  <si>
    <r>
      <t>Vähenevad jalakäija osalusel toimuvad liiklusõnnetused KOV-i</t>
    </r>
    <r>
      <rPr>
        <i/>
        <sz val="10"/>
        <rFont val="Arial"/>
        <family val="2"/>
        <charset val="186"/>
      </rPr>
      <t xml:space="preserve"> asulavälistel teedel</t>
    </r>
  </si>
  <si>
    <t>Kergliiklusteed on rajatud, jalakäijale ja jalgratturile on loodud ohutum keskkond</t>
  </si>
  <si>
    <t>Jalakäija ja jalgratturi osalusel toimuvad liiklusõnnetused vähenevad</t>
  </si>
  <si>
    <t>Jalgratturi osalusel toimuvate liiklusõnnetuste osakaal ei suurene</t>
  </si>
  <si>
    <t>Liiklusjärelevalve käigus juhitakse tähelepanu märgatavust parandava varustuse eelistele</t>
  </si>
  <si>
    <t>Liiklusõnnetustes hukkunud ja raskesti vigastada saanud ning eaka liikleja põhjustatud liiklusõnnetuste arv on vähenenud</t>
  </si>
  <si>
    <t>Informeeritute protsent sihtrühmast (suurlinnas/maapiirkonnas)</t>
  </si>
  <si>
    <t>E-õppekeskkond on arendatud ja täiendatud vastavalt vajadusele</t>
  </si>
  <si>
    <t>Uuring on läbi viidud, tulemusi on varasemate uuringutega võrreldud ja kättesaadavaks tehtud</t>
  </si>
  <si>
    <t>Juhi ettevalmistamine ohutuks liiklemiseks on paranenud</t>
  </si>
  <si>
    <t>Järelevalve maht on suurenenud, järelevalve hõlmab õppeprotsessi ja eksamineerijate tegevust</t>
  </si>
  <si>
    <t>"Liiklustalgud" on läbi viidud, ettepanekud on kontrollitud, rakendatud on vajalikke tegevusi ohu kõrvaldamiseks, liiklejatele on tagasisidet antud</t>
  </si>
  <si>
    <t>Juhtimisvõimekuse hindamise regulatsioon on välja töötatud, kehtestatud ja kasutusele võetud</t>
  </si>
  <si>
    <t>Vahendid järelevalve teostamiseks statsionaarsetes piiripunktides on soetatud ja kasutuses</t>
  </si>
  <si>
    <t>Liikluskindlustusjuhtumite andmeid kasutatakse liiklusjärelevalve planeerimisel</t>
  </si>
  <si>
    <t>Salvestavad kiirusmõõteseadmed on hangitud ja kasutuses</t>
  </si>
  <si>
    <t>Aastane joobekontrollide miinimummaht on määratud ja selle täitmine tagatud</t>
  </si>
  <si>
    <t>Kolmanda riigi mootorsõidukijuhile trahviteate väljastamise kontseptsioon on välja töötatud</t>
  </si>
  <si>
    <t>Kontseptsiooni koostamine automaatse järelevalve käigus tuvastatud liiklusnõuete rikkumise eest trahviteate väljastamiseks kolmanda riigi sõidukijuhile</t>
  </si>
  <si>
    <t>Projekti läbinutest 60% ei pane enam sellist rikkumist toime</t>
  </si>
  <si>
    <t>Liiklusohtlike kohtade valimise ja ohutustamise protsessi on KOV-i tasandil kirjeldatud, objektide nimekiri ja ohutustamise kava on koostatud</t>
  </si>
  <si>
    <t>Keskpiirde mõjuanalüüs on läbi viidud ja tulemusi arvestatakse uute ja rekonstrueeritavate teeobjektide projekteerimisel ning väljaehitamisel</t>
  </si>
  <si>
    <t>Kord aastas kontrollitakse kõikide riigiteede äärsete lasteasutuste ümbruse liikluskorraldust. Maakondlikud liikluskomisjonid jälgivad parandusettepanekute reaalset rakendamist. Tegevusesse kaasatud KOV-ide arv suureneb iga-aastaselt</t>
  </si>
  <si>
    <t>Iga-aastaselt viiakse läbi vähemalt üks uudne liikluskorralduslahenduste pilootprojekt ja viiakse läbi uudse lahenduse mõju hindamine</t>
  </si>
  <si>
    <t>Eritasandilistele raudteeülesõidukohtadele lähemal kui 2 km paiknevad samatasandilised ülesõidud on suletud</t>
  </si>
  <si>
    <t>Uute tehniliste lahenduste kasutamisvõimalused on välja selgitatud ja kasutamise otstarbekust hinnatud</t>
  </si>
  <si>
    <t>Ohutu sõidukiiruse põhimõtted on välja töötatud ja vajaduspõhiselt kehtestatud</t>
  </si>
  <si>
    <t>Teeliikluses kasutatakse sõidukeid ja pakutakse neile kaubanduses varuosasid, mis vastavad Euroopa Liidus ja Eestis kehtestatud nõuetele</t>
  </si>
  <si>
    <t>Tehniliselt mittekorras sõidukite osakaal liikluses on vähenenud</t>
  </si>
  <si>
    <t>Vähenevad töö- ja puhkeaja nõuete rikkumised, kutseliste juhtide põhjustatud liiklusõnnetused vähenevad</t>
  </si>
  <si>
    <t>Toetada ning muuta teiste valdkondade tegevused liiklusohutuse programmi eesmärkide täitmisel efektiivsemaks</t>
  </si>
  <si>
    <t>Regionaalsed liiklusohutusprogrammid on koostatud või uuendatud</t>
  </si>
  <si>
    <t>Liikluskomisjonid on moodustatud ja töötavad maakondades ning suuremates linnades</t>
  </si>
  <si>
    <t>Liiklusõnnetustest ühiskonnale põhjustatud kahju suurus on välja arvutatud ja prognoositud</t>
  </si>
  <si>
    <t>Üks kord aastas</t>
  </si>
  <si>
    <t>Analüüsi ei ole läbi viidud</t>
  </si>
  <si>
    <t>Tegevust rahastatakse KOV-i eelarvest</t>
  </si>
  <si>
    <t>Tegevust rahastatakse HTM-i tegevuskuludest ning KOV-i eelarvest</t>
  </si>
  <si>
    <t>Tegevust rahastatakse SoM-i tegevuskuludest</t>
  </si>
  <si>
    <t>Tegevust rahastatakse Teehoiukava raames</t>
  </si>
  <si>
    <t>Tegevust rahastatakse MA tegevuskuludest ja KOV-i eelarvest</t>
  </si>
  <si>
    <t>Tegevust rahastatakse raudteetaristu ettevõtja eelarvest</t>
  </si>
  <si>
    <t>Tegevust rahastatakse Tartu LV eelarvest</t>
  </si>
  <si>
    <t>Tegevust rahastatakse Pärnu LV eelarvest</t>
  </si>
  <si>
    <t>Jalakäijate ohutust tagava kiirusrežiimi kavandamine ja sõidukiliikluse rahustamise abinõude vajadusepõhine rakendamine piirkiirusest kinnipidamise tagamiseks kohaliku omavalitsuse teedel</t>
  </si>
  <si>
    <t>Õiguslike eelduste loomine automaatseks liikluskorraldusvahendi nõude kontrolliks</t>
  </si>
  <si>
    <t>Tegevust rahastatakse SoM tegevuskuludest</t>
  </si>
  <si>
    <t>Vigastusega lõppenud liiklusõnnetuste vigastuste raskusastmete eristamiseks õigusliku aluse loomine</t>
  </si>
  <si>
    <t>Tegevust rahastatakse MKM ja MA tegevuskuludest</t>
  </si>
  <si>
    <t xml:space="preserve">Õiguslikud alused vigastuste raskusastme eristamiseks on loodud </t>
  </si>
  <si>
    <t xml:space="preserve">Õiguslikud alused puuduvad </t>
  </si>
  <si>
    <t>Raskusaste on eristatav ja andmed Maanteeametile kättesaadavad. Andmeid kasutatakse liiklusohutusalaste tegevuste planeerimiseks</t>
  </si>
  <si>
    <t>Asulates sõidutee ja raudtee ületuskohtade (ülekäigukoht, raudtee ülekäigukoht, reguleerimata ja reguleeritud ülekäigurada) rekonstrueerimisel, ümberehitamisel ja rajamisel erinevat tüüpi lahenduste sobivuse analüüsimine</t>
  </si>
  <si>
    <t>Igal aastal osaleb teabepäevadel 5% aineõpetajatest</t>
  </si>
  <si>
    <t>Liiklusohutusprogrammi elluviimiskavasse planeeritud, kuid mittekooskõlastatud tegevused</t>
  </si>
  <si>
    <t>Märkus</t>
  </si>
  <si>
    <t>PÄA – Päästeamet</t>
  </si>
  <si>
    <t>RM,SoM</t>
  </si>
  <si>
    <t>Sihttase 2023</t>
  </si>
  <si>
    <t>Algtase 2017</t>
  </si>
  <si>
    <t>TEN-T võrgu eritasandilistes sõlmedes kergliikluse riste (tunnel/viadukt) koos ühendustega kavandamine ja rajamine vastavalt teehoiukavale</t>
  </si>
  <si>
    <t>Kergliiklejatega arvestatakse eritasandilistes sõlmedes, jalakäijale ja jalgratturile on loodud ohutum keskkond</t>
  </si>
  <si>
    <t>Narva LV</t>
  </si>
  <si>
    <t>Juhiste koostamine ületuskohtade rajamiseks</t>
  </si>
  <si>
    <t>Tegevusega pole alustatud</t>
  </si>
  <si>
    <t>?</t>
  </si>
  <si>
    <t>Tegevuse lõpptulemusena tekib konseptsioon, kuidas edasi käituda</t>
  </si>
  <si>
    <t xml:space="preserve"> Koolituste ja teabepäevade arv</t>
  </si>
  <si>
    <t>Koolitus- ja teavitustegevust viiakse läbi järjepidevalt</t>
  </si>
  <si>
    <t>Juhiste koostamine jalg- ja jalgrattateede ohutustamiseks ja liikluse korraldamiseks</t>
  </si>
  <si>
    <t>100 km</t>
  </si>
  <si>
    <t>Koolitati  ja nõustati sihtrühmast 1,4%</t>
  </si>
  <si>
    <t>Tellimiskeskkonnas ja  www.liikluskasvatus.ee  veebilehel on tagatud kaasajastatud õppematerjalide olemasolu ja kättesaadavus, uued õppematerjalid  on välja töötatud ohutusteemalisi õpetajaraamatuid arvestavalt</t>
  </si>
  <si>
    <t>Ohutusteemalisi õpetajaraamatuid toetavate materjalide väljatöötamist on alustatud</t>
  </si>
  <si>
    <t>Koolituste läbiviimine on tagatud vastavalt haridusasutuste nõudlusele</t>
  </si>
  <si>
    <t xml:space="preserve">Viidi läbi 128 koolitust </t>
  </si>
  <si>
    <t xml:space="preserve"> I - III kooliastmele on töötatud välja tegevuste põhimõtted ja  alusmaterjal  ning tagatud järjepidev tegevuste läbiviimine</t>
  </si>
  <si>
    <t>Alusmaterjalid ei ole väljatöötatud, olemas on 2 temaatilist õppeprotsessi toetavat projekti</t>
  </si>
  <si>
    <t>Jalgratturi juhiloa saanute osakaal 10-aastaste hulgas</t>
  </si>
  <si>
    <t>Jalgratturi juhiloa on saanud 44% 10-aastastest</t>
  </si>
  <si>
    <t>Toimub pidev lehekülje täiendamine uute materjalidega</t>
  </si>
  <si>
    <t>Uuringud on läbiviidud 2012 / 2013 ja 2015 / 2016</t>
  </si>
  <si>
    <t>Programmis osalevate õpilaste arv</t>
  </si>
  <si>
    <t>Osales 53% 9.klassi õpilastest</t>
  </si>
  <si>
    <t>Osales 22% 11.klassi ja kutsekooli õpilastest</t>
  </si>
  <si>
    <t>Kõik 1. klassi astujad saavad liiklusaabitsa ja kõik lasteaia aiarühmad liikluskalendri</t>
  </si>
  <si>
    <t>Kõikidele 1. klassi astujatele kingiti liiklusaabits</t>
  </si>
  <si>
    <t>Läbiviidud võistluste arv</t>
  </si>
  <si>
    <t>Viidi läbi 4 võistlust</t>
  </si>
  <si>
    <t>Uute õppematerjalide arv</t>
  </si>
  <si>
    <t>2 uut materjali</t>
  </si>
  <si>
    <t>Välja on  töötatud kiiruse, joobes juhtimise, väsimuse ja kõrvaliste tegevuste teemalised koolitused täiskavanud liiklejatele</t>
  </si>
  <si>
    <t>Kõrvaliste tegevuste koolitus on välja töötatud</t>
  </si>
  <si>
    <t>Vabatahtlike kaasamise süsteem on väljatöötatud  ja rakendatud</t>
  </si>
  <si>
    <t xml:space="preserve">Õpilased on liikluskasvatuses omandanud teadmised ja ohutu liiklemise oskused </t>
  </si>
  <si>
    <t>Tegevust rahastatakse HTM tegevuskuludest</t>
  </si>
  <si>
    <t>Õpetajad on motiveeritud liikluskasvatuse läbiviimiseks. Koolides rakendatakse läbivat teemat "Tervis ja ohutus" ja hinnatakse õpitulemuste saavutamist kõikides kooliastmetes. Õpetajad kasutavad õppeprotsessis kõikidele kooliastmetele koostatud õpetajaraamatud, mis on kättesaadavad novembrist 2017  e-koolikotis: https://e-koolikott.ee/portfolio?id=9443. Õpetajad osalevad  õpetajaraamatute ja liikluskasvatuse teemalistel täiendkoolitustel</t>
  </si>
  <si>
    <t>Digikultuuri integreerimine liikluskasvatuse õppeprotsessi; digitaalse õppevara koostamine. Läbiva teema "Tervis ja ohutus" õpetajaraamatud  e-koolikotis: https://e-koolikott.ee/portfolio?id=9443 kasutamine õppeprotsessides</t>
  </si>
  <si>
    <t>Riiklike õppekavade üldosade ja ainekavade nüüdisajastamine ning õppekavades liiklusohutusega seotud teemade uuendamine ja pädevuste lahtikirjutamine</t>
  </si>
  <si>
    <t>Koostatud materjali kasutatakse lasteaedades</t>
  </si>
  <si>
    <t>TJA/KOV</t>
  </si>
  <si>
    <t>Valminud materjal on veebis kättesaadav</t>
  </si>
  <si>
    <t>Tegevust rahastatakse TJA tegevuskuludest ning KOV-i eelarvest</t>
  </si>
  <si>
    <r>
      <t xml:space="preserve">Mootorsõidukijuhi eksamineerimist käsitlevate nõuete </t>
    </r>
    <r>
      <rPr>
        <i/>
        <sz val="10"/>
        <rFont val="Arial"/>
        <family val="2"/>
        <charset val="186"/>
      </rPr>
      <t xml:space="preserve">analüüs ja muudatustega kaasnevate mõjude hindamine ning analüüsi ja mõjude hindamise tulemusena väljatöötatud ettepanekute nõuetekohane </t>
    </r>
    <r>
      <rPr>
        <i/>
        <sz val="10"/>
        <color indexed="8"/>
        <rFont val="Arial"/>
        <family val="2"/>
        <charset val="186"/>
      </rPr>
      <t>ajakohastamine</t>
    </r>
  </si>
  <si>
    <t>Mootorsõidukijuhi eksamineerimist käsitlevate nõuete analüüs ning muudatustega kaasnevate mõjude hindamine on läbi viidud ja ettepanekuid nõuetekohaselt ajakohastatud</t>
  </si>
  <si>
    <t>Üldelanikkonna osakaal (%), kes ületavad kiirust rohkem kui 5 km/h  linnadevahelistel põhiteedel väheneb 8 protsendipunkti. Kampaania märgatavus on sihtgrupis vähemalt 70%</t>
  </si>
  <si>
    <t xml:space="preserve"> Küsitlusuuringu andmetel väheneb mobiiltelefoni kasutamine autojuhtimise ajal 10 protsendipunkti. Kampaania märgatavus on sihtgrupis vähemalt 70%.</t>
  </si>
  <si>
    <t xml:space="preserve"> Küsitlusuuringu andmetel on ebakaines olekus autot juhtinud isikute osakaal on 3% või vähem. Kampaania märgatavus on sihtgrupis vähemalt 70%.</t>
  </si>
  <si>
    <t>Saavutatakse küsitlusuuringu põhiselt tegevusele püstitatud eesmärgid</t>
  </si>
  <si>
    <t xml:space="preserve">Teavitused viidi läbi 2 probleemteemal </t>
  </si>
  <si>
    <t>Mõjususe uuringud on läbi viidud ja tegevuste planeerimisel ja läbiviimisel arvestatakse uuringute tulemustega</t>
  </si>
  <si>
    <t>2 uuringut</t>
  </si>
  <si>
    <t>Koolitused on läbi viidud, õpilaste teadlikkus rauteeohutusest on tõusnud</t>
  </si>
  <si>
    <t>TJA/MA/MTÜ OLE</t>
  </si>
  <si>
    <t>Jätkatakse alustatud tegevustega</t>
  </si>
  <si>
    <t>Teostatud järelevalve juhtumite arv ja korrektselt väljastatud tervisetõendite osakaal neist</t>
  </si>
  <si>
    <t>Rakendusaktid  mootorsõidukijuhi erakorralisse ja täiendavasse kontrolli suunamiseks on loodud</t>
  </si>
  <si>
    <t>Alkoholisõltuvuse ravisüsteem on välja töötatud, rakendusaktid kehtestatud ja sõltuvusravi osutatakse  Indikaator: ravijuhtude arv</t>
  </si>
  <si>
    <t>Ravijuhtude arv</t>
  </si>
  <si>
    <t>Tegevust rahastatakse rahvastiku tervise arengukava tegevuspõhise programmi "Terviseriskide programm" vahenditest.</t>
  </si>
  <si>
    <t>Küsitlust läbi viidud ei olnud</t>
  </si>
  <si>
    <t xml:space="preserve">Planeeringute liiklusohutusele avalduva mõju arvestamine tee-ehitusprojektides    </t>
  </si>
  <si>
    <t>Tee projekteerimist reguleeriva määrusega kooskõlas olevate tee projekteerimist käsitlevate juhendmaterjalide uuendamine</t>
  </si>
  <si>
    <t>Juhendid on uuendatud</t>
  </si>
  <si>
    <t>Liiklusohutuse auditeerimist teostatakse kõikide riigiteede ehitus- ja rekonstrueerimisprojektidele enne projekti kinnitamist</t>
  </si>
  <si>
    <t xml:space="preserve">TEN-T võrgu projektid </t>
  </si>
  <si>
    <t xml:space="preserve">200 km </t>
  </si>
  <si>
    <t>10 km</t>
  </si>
  <si>
    <t>40 km</t>
  </si>
  <si>
    <t>23 km</t>
  </si>
  <si>
    <t xml:space="preserve">15 km </t>
  </si>
  <si>
    <t>103 km</t>
  </si>
  <si>
    <t>Analüüsis „Ulukiõnnetuste koondumiskohtade tehniline analüüs“ toodud põhimõtete rakendamine tee ehitusprojektide koostamisel</t>
  </si>
  <si>
    <t>Analüüsis toodud põhimõtted tee ehitusprojektides rakendatud</t>
  </si>
  <si>
    <t>Põhimõtteid pole rakendatud</t>
  </si>
  <si>
    <t xml:space="preserve">25 km </t>
  </si>
  <si>
    <t xml:space="preserve">2+1 sõiduradadega maanteede ehitamine </t>
  </si>
  <si>
    <t>0 km</t>
  </si>
  <si>
    <t>11 km</t>
  </si>
  <si>
    <t>20 km</t>
  </si>
  <si>
    <t>31 km</t>
  </si>
  <si>
    <t>Tegevust rahastatakse Teehoikava raames</t>
  </si>
  <si>
    <t>12 km</t>
  </si>
  <si>
    <t>5 km</t>
  </si>
  <si>
    <t>72 km</t>
  </si>
  <si>
    <t>Protsesse täiendatakse lisandunud teadmistele tuginedes, objektide valik ning ohutustamise järjekord määratakse üleriigiliselt ning hetke parimale praktikale tuginedes. Tegevus toimub süsteemselt ja selle efektiivsust hinnatakse enne-pärast uuringuga</t>
  </si>
  <si>
    <t>LOK-objektide väljaselgitamise ja prioritiseerimise alused olemas</t>
  </si>
  <si>
    <t>juhiseid pole koostatud</t>
  </si>
  <si>
    <t>Ohtlike torupiirete eemaldamine ja ohutute lahenduste rakendamine riigiteedel</t>
  </si>
  <si>
    <t>Eemaldatud ohtlike torupiirete pikkus (km)</t>
  </si>
  <si>
    <t>0,5</t>
  </si>
  <si>
    <t>1,5</t>
  </si>
  <si>
    <t>Ohtlike torupiirete eemaldamine ja ohutute lahenduste rakendamine KOV teedel</t>
  </si>
  <si>
    <t>Tegevust rahastatakse KOV eelarvest</t>
  </si>
  <si>
    <t>Teede ohutuse kontrollimist viiakse TEN-T-võrgu teedel määruse perioodilisusega ning muudel teedel teeomaniku planeeritud perioodidega ellu, TOK-i tulemused dokumenteeritakse ning kontrollimise aktid säilitatakse vastavalt tee omaniku asjaajamiskorrale</t>
  </si>
  <si>
    <t>Hooldelepingud on muudetud</t>
  </si>
  <si>
    <t>Möödasõidukeeldude paigutuse ja põhjendatuse ülevaatamine riigiteedel</t>
  </si>
  <si>
    <t xml:space="preserve">Möödasõidukeeldude paigutus ja põhjendatus põhi ja tugimaanteed on üle vaadatud </t>
  </si>
  <si>
    <t>Tegevustega ei ole alustatud</t>
  </si>
  <si>
    <t>950 km</t>
  </si>
  <si>
    <t>3800 km</t>
  </si>
  <si>
    <t>Parklate ja puhkekohtade tähistamine ühtsete juhiste koostamine ja paigutuse  ülevaatamine riigiteedel</t>
  </si>
  <si>
    <t xml:space="preserve">Põhimaanteel rakendatakse parklate ja puhkekohtade tähistamisel ühtseid põhimõtteid </t>
  </si>
  <si>
    <t>400 km</t>
  </si>
  <si>
    <t>1200 km</t>
  </si>
  <si>
    <t>Tähispostide paigalduse ja põhjendatuse ülevaatamine riigiteedel</t>
  </si>
  <si>
    <t xml:space="preserve">Tähispostide  paigutuse ja põhjendatus on kontrollitud kõikidel riigiteedel kuhu tähispostid on ette nähtud. </t>
  </si>
  <si>
    <t>Põhi ja tugimaanteed (400km) on kontrollitud</t>
  </si>
  <si>
    <t>Kõrvalmaateed, millede liiklussagedus on üle 100 sõiduki ööpäevas on tähispostid paigaldatud</t>
  </si>
  <si>
    <t>Juhised riigiteede liikluse rahustamiseks on koostatud</t>
  </si>
  <si>
    <t>Juhised  viitade paigaldamiseks riigiteedele on koostatud</t>
  </si>
  <si>
    <t>Aastaks 2019 on raudteeülesõitude ohutustamise kava koostatud ja kinnitatud ning ohutustamist teostatakse vastavalt koostatud kavale. Sõiduki ja raudteeveeremi kokkupõrked vähenevad</t>
  </si>
  <si>
    <t>Riigiteedel määratakse kiiruseid ühtsetel alustel</t>
  </si>
  <si>
    <t>Põhimaanteede sõidukiirused määratakse metioodikale vastavalt</t>
  </si>
  <si>
    <t>Suurendatud kiirustega teelõike vastustatakse muutavate kiiruspiirangu märkidega</t>
  </si>
  <si>
    <t>Reaalaja hoiatuste kasutajate arv</t>
  </si>
  <si>
    <t xml:space="preserve">Kõikidele liiklejatele on veebiteenusena tasuta 24/7 teeilmaprognoos kättesaadav
</t>
  </si>
  <si>
    <t>Sõidukite tagasikutsumist korraldab TKA</t>
  </si>
  <si>
    <t>Ettevõtete valim on riskipõhine</t>
  </si>
  <si>
    <t>Liiklusohutusprogrammi 2016–2025 elluviimiskava aastateks 2020–2023</t>
  </si>
  <si>
    <t>Riigikoolid, KOV-i koolid</t>
  </si>
  <si>
    <r>
      <t>Jalakäijate ohutuse tõstmine asulavälisel teel sõidutee ületamiseks suurema jalakäijaliiklusega kohtades (</t>
    </r>
    <r>
      <rPr>
        <i/>
        <sz val="10"/>
        <color indexed="8"/>
        <rFont val="Arial"/>
        <family val="2"/>
        <charset val="186"/>
      </rPr>
      <t>ühissõidukipeatused, sõidutee ületamiseks kasutatavad kohad, jalgratta- ja jalgtee sõiduteega lõikumise kohad, teel jalakäija pikisuunalist liikumist nõudvad kohad)</t>
    </r>
  </si>
  <si>
    <t>HTM, KOV</t>
  </si>
  <si>
    <t>PPA</t>
  </si>
  <si>
    <t>Autokoolid</t>
  </si>
  <si>
    <t>SiM, PPA, MA</t>
  </si>
  <si>
    <t>SiM, MKM, MA, TA</t>
  </si>
  <si>
    <t>MKM</t>
  </si>
  <si>
    <t>TJA</t>
  </si>
  <si>
    <r>
      <t>MKM/</t>
    </r>
    <r>
      <rPr>
        <b/>
        <i/>
        <sz val="10"/>
        <rFont val="Arial"/>
        <family val="2"/>
        <charset val="186"/>
      </rPr>
      <t>MA</t>
    </r>
  </si>
  <si>
    <r>
      <t>MKM/</t>
    </r>
    <r>
      <rPr>
        <b/>
        <i/>
        <sz val="10"/>
        <color rgb="FF000000"/>
        <rFont val="Arial"/>
        <family val="2"/>
        <charset val="186"/>
      </rPr>
      <t>MA</t>
    </r>
  </si>
  <si>
    <r>
      <rPr>
        <i/>
        <sz val="10"/>
        <rFont val="Arial"/>
        <family val="2"/>
        <charset val="186"/>
      </rPr>
      <t>MKM</t>
    </r>
    <r>
      <rPr>
        <b/>
        <i/>
        <sz val="10"/>
        <rFont val="Arial"/>
        <family val="2"/>
        <charset val="186"/>
      </rPr>
      <t>/MA</t>
    </r>
  </si>
  <si>
    <r>
      <t>SoM/</t>
    </r>
    <r>
      <rPr>
        <b/>
        <i/>
        <sz val="10"/>
        <color rgb="FF000000"/>
        <rFont val="Arial"/>
        <family val="2"/>
        <charset val="186"/>
      </rPr>
      <t>TI</t>
    </r>
  </si>
  <si>
    <t>Tegevust rahastatakse TJA ja MA tegevuskuludest</t>
  </si>
  <si>
    <t>Liiklusohutusprogrammi elluviimiskava aastateks 2020–2023</t>
  </si>
  <si>
    <t>Toimus esimeses taotkusvoorus nõuetele vastavalt</t>
  </si>
  <si>
    <t xml:space="preserve">Riigiteede jalakäijate sõidutee ületuskohtade analüüs </t>
  </si>
  <si>
    <t>Suurendatud kiirusega teedel kergliiklejate ja aeglaste sõidukite ümbersuunamise analüüs</t>
  </si>
  <si>
    <t>Puudub ühetaoline ja toimiv süsteem</t>
  </si>
  <si>
    <t>Alustatud</t>
  </si>
  <si>
    <t>Tegevustega alustatud</t>
  </si>
  <si>
    <t>Madal</t>
  </si>
  <si>
    <t>Kontseptsioon puudub</t>
  </si>
  <si>
    <t>Õiguslik alus puudub</t>
  </si>
  <si>
    <t>Tegevust ei ole alustatud</t>
  </si>
  <si>
    <t>LOA rakendamine linna liikluskeskkonna ohutustamiseks on pigem erand kui tavapraktika</t>
  </si>
  <si>
    <t>Tegevusega on alustatud</t>
  </si>
  <si>
    <t>Juhiseid ei ole</t>
  </si>
  <si>
    <t>Tegevusega ei ole alustatud</t>
  </si>
  <si>
    <t>TOK on kohustuslik Eestis asuvatel üleeuroopalisse TEN-T-võrku kuuluvatel teedel</t>
  </si>
  <si>
    <t>Uuringud ja analüüsid on läbi viidud</t>
  </si>
  <si>
    <t>Senised  lepingud ei vasta ühiskonna ootustele</t>
  </si>
  <si>
    <t>Eelistusi ei ole rakendatud</t>
  </si>
  <si>
    <t>Öised ja päevased seisunditaseme nõuded on erinevad</t>
  </si>
  <si>
    <t>Seisunditaseme 1 lume ja lörtsi teel eemaldamise aeg on 12  tunnini ja seisunditasemel 2  8 tundi</t>
  </si>
  <si>
    <t>Sõidukiirusi metoodikale vastavalt määratud ei ole</t>
  </si>
  <si>
    <t>Muudetava sõidukiirusega teelõigud puuduvad</t>
  </si>
  <si>
    <t>Uuringut ei ole läbi viidud</t>
  </si>
  <si>
    <t>Reaalajas toimuvad hoiatused puuduvad</t>
  </si>
  <si>
    <t>Teeilmaprognoos ei ole liiklejatele kättesaadav</t>
  </si>
  <si>
    <t>Efektiivne seiresüsteem toimib</t>
  </si>
  <si>
    <t>Uusi sõidukite kontrollplatse ei loodud</t>
  </si>
  <si>
    <t>Kõikides maakondades on toimivad liikluskomisjonid</t>
  </si>
  <si>
    <t>LÕUK on laienenud kõikidesse maakondadesse</t>
  </si>
  <si>
    <t>RM</t>
  </si>
  <si>
    <t xml:space="preserve"> MA, KOV</t>
  </si>
  <si>
    <t>Tegevus ei ole süsteemne</t>
  </si>
  <si>
    <t>Liiklusseaduses on täiendavasse tervisekontrolli suunamise kord kirjeldamata</t>
  </si>
  <si>
    <t>1.1.1</t>
  </si>
  <si>
    <t>1.1.2</t>
  </si>
  <si>
    <t>1.1.3</t>
  </si>
  <si>
    <t>1.1.4</t>
  </si>
  <si>
    <t>1.1.5</t>
  </si>
  <si>
    <t>1.1.6.1</t>
  </si>
  <si>
    <t>1.1.6.2</t>
  </si>
  <si>
    <t>1.1.8</t>
  </si>
  <si>
    <t>1.2.1.1</t>
  </si>
  <si>
    <t>1.2.1.2</t>
  </si>
  <si>
    <t>1.2.2</t>
  </si>
  <si>
    <t>1.2.3</t>
  </si>
  <si>
    <t>1.2.4</t>
  </si>
  <si>
    <t>MA, MKM</t>
  </si>
  <si>
    <t>1.1.7</t>
  </si>
  <si>
    <t>1.1.9.1</t>
  </si>
  <si>
    <t>1.1.9.2</t>
  </si>
  <si>
    <t>1.1.9.3</t>
  </si>
  <si>
    <t>1.1.9.4</t>
  </si>
  <si>
    <t>1.3.1</t>
  </si>
  <si>
    <t>Jalgratta ja jalgratturi märgatavust parandava varustuse kasutamise ja muu jalgrattaga ohutu liiklemisalase teabe viimine enim ohustatud sihtrühmadeni.</t>
  </si>
  <si>
    <t>Jalgratta ja jalgratturi märgatavust parandava varustuse kasutamise teabe viimine enim ohustatud sihtrühmadeni: asulavälisel teel hämaras ja pimeda ajal liiklevad jalgratturid ning jalgrattaga liikluses osalevad lapsed</t>
  </si>
  <si>
    <t xml:space="preserve">Eakale kergliiklejale suunatud liiklusohutusalane teavitustöö </t>
  </si>
  <si>
    <t>1.4.1</t>
  </si>
  <si>
    <t>1.4.2</t>
  </si>
  <si>
    <t>1.4.3</t>
  </si>
  <si>
    <t>1.4.4</t>
  </si>
  <si>
    <t>1.4.5</t>
  </si>
  <si>
    <t>1.4.6</t>
  </si>
  <si>
    <t>1.4.7.1</t>
  </si>
  <si>
    <t>1.4.7.2</t>
  </si>
  <si>
    <t>1.4.8</t>
  </si>
  <si>
    <t>1.4.9</t>
  </si>
  <si>
    <t>1.4.10</t>
  </si>
  <si>
    <t>1.4.11</t>
  </si>
  <si>
    <t>1.4.12</t>
  </si>
  <si>
    <t>1.4.13</t>
  </si>
  <si>
    <t>1.4.14</t>
  </si>
  <si>
    <t>1.4.15</t>
  </si>
  <si>
    <t>1.4.16</t>
  </si>
  <si>
    <t>1.4.17</t>
  </si>
  <si>
    <t>1.4.18</t>
  </si>
  <si>
    <t>Liiklusohutusalaste õppematerjalide tagamine haridusasutuste õppetegevuse läbiviimiseks,sh ohutusteemaliste õpetajaraamatute rakendamise toetuseks</t>
  </si>
  <si>
    <t xml:space="preserve">Liiklusalast õppetegevust toetavate täiendkoolituste läbiviimine koolieelsete lasteasutuste ja üldhariduskoolide õpetajaskonnale </t>
  </si>
  <si>
    <t>Haridusasutuste liiklusalast õppetegevust, sh ohutusteemaliste õpetajaraamatute rakendamist, toetavate temaatiliste projektide ja konkursside väljatöötamine ja läbiviimine</t>
  </si>
  <si>
    <t>Jalgratturikoolituse toetamine koolides</t>
  </si>
  <si>
    <t>Laste liiklusalase õppetegevuse läbiviimist toetava e-õppekeskkonna arendamine</t>
  </si>
  <si>
    <t>Korduvuuringu "Liikluskasvatuse korraldus ja läbiviimine koolieelsetes lasteasutustes ja üldhariduskoolides" läbiviimine</t>
  </si>
  <si>
    <t>Riskikäitumise ennetamiseks programmide läbiviimine põhikooli 9. klassi õpilastele</t>
  </si>
  <si>
    <t>Riskikäitumise ennetamiseks programmide läbiviimine üldhariduskooli 11. klassi ja kutsekooli õpilastele</t>
  </si>
  <si>
    <t>Läbiva teema "Tervis ja ohutus"  õppekava läbimist toetavate õppevahenditena saavad kõik 1. klassi astujad liiklusaabitsa ning kõik lasteaia aiarühmad liikluskalendri</t>
  </si>
  <si>
    <t xml:space="preserve">Jalgratturikoolitust toetavate piirkondlike liiklusvõistluste läbiviimine </t>
  </si>
  <si>
    <t xml:space="preserve">Õppematerjalide välja töötamine probleemteemade käsitlemiseks koolitustel ja avalikel üritustel </t>
  </si>
  <si>
    <t xml:space="preserve">Koolitusprogrammide väljatöötamine liiklusohutuse probleemteemadel täiskasvanud liiklejatele </t>
  </si>
  <si>
    <t xml:space="preserve">Vabatahtlike kaasamiseks süsteemi väljatöötamine </t>
  </si>
  <si>
    <t xml:space="preserve">Muutunud õpikäsituse rakendamine  </t>
  </si>
  <si>
    <t xml:space="preserve">Õpetajate ja koolijuhtide liikluskasvatusalase pädevuse tõstmine </t>
  </si>
  <si>
    <t>Digipööre elukestvas õppes  (EÕS). Õpilaste liikluskasvatuse läbiviimist toetava e-õppematerjalide arendamine</t>
  </si>
  <si>
    <t>Koolieelse lasteasutuse riikliku õppekava ning põhikooli ja gümnaasiumi riiklike õppekavade rakendamine, seire ja vajaduse korral muutmine</t>
  </si>
  <si>
    <t>Teabepäevad aineõpetajatele</t>
  </si>
  <si>
    <t>Lasteaedadele mõeldud raudteeohutusalase materjali levitamine</t>
  </si>
  <si>
    <t>Analüüsi ja mõjude hindamist ei ole läbi viidud</t>
  </si>
  <si>
    <t>1.5.1</t>
  </si>
  <si>
    <t>1.5.2</t>
  </si>
  <si>
    <t>1.6.1</t>
  </si>
  <si>
    <t>1.6.2</t>
  </si>
  <si>
    <t>1.6.3</t>
  </si>
  <si>
    <t>1.6.4</t>
  </si>
  <si>
    <t>1.6.5</t>
  </si>
  <si>
    <t>1.6.6</t>
  </si>
  <si>
    <t>1.6.7</t>
  </si>
  <si>
    <t>1.6.8</t>
  </si>
  <si>
    <t>Lubatud piirkiirusest kinnipidamist ja ohutu sõidukiiruse valikut toetav teavitus</t>
  </si>
  <si>
    <t>Autoroolis kõrvaliste tegevuste (nutiseadmed, suitsetamine jms) vähendamist toetav teavitus</t>
  </si>
  <si>
    <t>Joobetunnustega ja alkoholi mõju all sõiduki juhtimise vähendamist toetav teavitus</t>
  </si>
  <si>
    <t>Kampaaniate mõjususe uuringud, fookusgrupiuuringud</t>
  </si>
  <si>
    <t>Raudteeohutusalased koolituste läbiviimine õpetajatele/õpilastele</t>
  </si>
  <si>
    <t>Teema- ja kampaaniapõhiste uuringute läbiviimine</t>
  </si>
  <si>
    <t>Teema- ja kampaaniapõhised uuringud on läbi viidud</t>
  </si>
  <si>
    <t>Liiklusohutusakane saatesari on toodetud ja vaatajatele kättesaadavaks tehtud</t>
  </si>
  <si>
    <t>Liiklusohutusalase saate tootmise jätkamine</t>
  </si>
  <si>
    <t>Liiklusohutussaade "Punane sekund" I hooaeg</t>
  </si>
  <si>
    <t>1.8.1</t>
  </si>
  <si>
    <t>1.8.2</t>
  </si>
  <si>
    <t>1.8.3</t>
  </si>
  <si>
    <t>1.8.4</t>
  </si>
  <si>
    <t>1.8.5</t>
  </si>
  <si>
    <t>1.8.6</t>
  </si>
  <si>
    <t>1.8.7</t>
  </si>
  <si>
    <t>Videovõimekusega kiirusemõõteseadmete hankimine</t>
  </si>
  <si>
    <t>Liikluses teostatavate joobekontrollide läbiviimine</t>
  </si>
  <si>
    <t>1.8.8</t>
  </si>
  <si>
    <t xml:space="preserve">Keskpiirded on paigaldatud. Keskpiirdega teedel on laupkokkupõrgetega liiklusõnnetused välistatud </t>
  </si>
  <si>
    <r>
      <t xml:space="preserve">Keskpõristid on teekattele kantud. Vähenevad vastassuunda kaldumised ja laupkokkupõrked vastutulevate sõidukitega </t>
    </r>
    <r>
      <rPr>
        <i/>
        <sz val="9"/>
        <color indexed="10"/>
        <rFont val="Arial"/>
        <family val="2"/>
        <charset val="186"/>
      </rPr>
      <t xml:space="preserve"> </t>
    </r>
  </si>
  <si>
    <t>Külgpiirded on paigaldatud. Ühesõidukiõnnetuste arv ja teelt väljasõidud on vähenenud</t>
  </si>
  <si>
    <t>Aastatel 2020–2023 ehitatud teedel on vajalikesse kohtadesse metsloomade teelepääsemist tõkestavad abinõud välja ehitatud</t>
  </si>
  <si>
    <t>Tegevust rahastatakse RTA tegevuspõhise programmi "Tervishoiusüsteemi programm" vahenditest</t>
  </si>
  <si>
    <t>TEHIK, MA</t>
  </si>
  <si>
    <t>TA/Tervishoiuteenuse osutajad</t>
  </si>
  <si>
    <t>Vastav IT lahendus puudub</t>
  </si>
  <si>
    <t>Tervishoiuasutused on valmis IT lahenduse kasutuselevõtuks jaIT lahendus on käivitunud</t>
  </si>
  <si>
    <t>1.7.3.1</t>
  </si>
  <si>
    <t>Õiguslike aluste loomine mootorsõidukijuhi erakorralisse ja täiendavasse tervisekontrolli suunamiseks</t>
  </si>
  <si>
    <t>Õiguslikud alused mootorsõidukijuhu erakorralisse ja täiendavasse kontrolli suunamiseks on loodud</t>
  </si>
  <si>
    <t xml:space="preserve"> PPA, SiM, SoM</t>
  </si>
  <si>
    <t>Tegevust rahastatakse  MKM-i ja MA tegevuskuludest</t>
  </si>
  <si>
    <t>MA/TEHIK</t>
  </si>
  <si>
    <t xml:space="preserve">Tagatakse mootorsõidukijuhi tervisliku seisundi seire ja hindamise kvaliteedi paranemine </t>
  </si>
  <si>
    <t>1.7.1.1</t>
  </si>
  <si>
    <t>1.7.1.2</t>
  </si>
  <si>
    <t>1.7.2</t>
  </si>
  <si>
    <t>1.7.3.2</t>
  </si>
  <si>
    <t>Alkoholisõltuvuse ravisüsteemi arendamine ja sõltuvusravi osutamine, sh joobes juhtimiselt tabatud juhtide hulgast tuvastatud sõltlastele ravi osutamine</t>
  </si>
  <si>
    <t>Mootorsõidukijuhi erakorralisse ja täiendavasse tervisekontrolli suunamiseks rakendusaktide loomine ja olemasolevate täiendamine</t>
  </si>
  <si>
    <t>1.9.1</t>
  </si>
  <si>
    <t>1.9.2</t>
  </si>
  <si>
    <t>Jätkatakse  alkoholi mõju all tabatud juhi suunamiseks liikluspsühholoogi läbiviidavasse nõustamisprogrammi</t>
  </si>
  <si>
    <t>1.8.10</t>
  </si>
  <si>
    <t>1.8.11</t>
  </si>
  <si>
    <t>2.1.1</t>
  </si>
  <si>
    <t>2.2.1</t>
  </si>
  <si>
    <t>2.2.2</t>
  </si>
  <si>
    <t>2.2.4.1</t>
  </si>
  <si>
    <t>2.2.4.2</t>
  </si>
  <si>
    <t>2.2.4.3</t>
  </si>
  <si>
    <t>2.2.5</t>
  </si>
  <si>
    <t>2.2.6</t>
  </si>
  <si>
    <t>2.2.7</t>
  </si>
  <si>
    <t>2.2.9</t>
  </si>
  <si>
    <t>2.2.13</t>
  </si>
  <si>
    <t>2.2.14</t>
  </si>
  <si>
    <t>2.2.15.1</t>
  </si>
  <si>
    <t>2.2.15.2</t>
  </si>
  <si>
    <t>2.3.1</t>
  </si>
  <si>
    <t>2.3.2</t>
  </si>
  <si>
    <t>2.3.3</t>
  </si>
  <si>
    <t>2.3.4</t>
  </si>
  <si>
    <t>2.3.5</t>
  </si>
  <si>
    <t>2.3.6</t>
  </si>
  <si>
    <t>Hoolduslepingute ideoloogia muutmiseks (sh hooldejärelevalve tõhustamine) uuringute ja analüüside läbiviimine</t>
  </si>
  <si>
    <t>Tulenevalt analüüsides ja uuringutest hooldeleingute muutmine</t>
  </si>
  <si>
    <t>Ühistranspordi poolt kasutatavate teede hoolduse eelistamine talvisel teehooldusel</t>
  </si>
  <si>
    <t>Öiste seisunditasemete erisuste kaotamine</t>
  </si>
  <si>
    <t>Talviste hooldusnõuete parendamine riigiteedel</t>
  </si>
  <si>
    <t>2.4.1</t>
  </si>
  <si>
    <t>2.4.2.1</t>
  </si>
  <si>
    <t>2.4.2.2</t>
  </si>
  <si>
    <t>2.4.2.3</t>
  </si>
  <si>
    <t>2.4.3</t>
  </si>
  <si>
    <t>2.4.4.1</t>
  </si>
  <si>
    <t>2.4.4.2</t>
  </si>
  <si>
    <t>2.4.5.1</t>
  </si>
  <si>
    <t>2.4.5.2</t>
  </si>
  <si>
    <t>2.4.6</t>
  </si>
  <si>
    <t>2.5.1</t>
  </si>
  <si>
    <t>2.5.2</t>
  </si>
  <si>
    <t>2.5.3</t>
  </si>
  <si>
    <t>Olemasolevate ühetasandiliste raudteeületuskohtade sulgemine mõistlike liikumisalternatiivide olemasolul</t>
  </si>
  <si>
    <t>2.6.1.1</t>
  </si>
  <si>
    <t>2.6.1.2</t>
  </si>
  <si>
    <t>Sõidukiiruse määramise metoodika koostamine riigiteedele</t>
  </si>
  <si>
    <t>Põhimaanteede sõidukiiruste määramine vastavalt välja töötatud metoodikale</t>
  </si>
  <si>
    <t>2.6.3</t>
  </si>
  <si>
    <t>2.6.4</t>
  </si>
  <si>
    <t>2.7.1</t>
  </si>
  <si>
    <t>2.7.2</t>
  </si>
  <si>
    <t>2.7.3</t>
  </si>
  <si>
    <t>2.7.4</t>
  </si>
  <si>
    <t>3.2.1</t>
  </si>
  <si>
    <t>3.2.2</t>
  </si>
  <si>
    <t>3.2.3</t>
  </si>
  <si>
    <t>Sõiduki ja selle varuosade turujärelevalve korraldamine</t>
  </si>
  <si>
    <t>Järelevalve tugevdamine tehnilise ülevaatuse teostamise kvaliteedi üle</t>
  </si>
  <si>
    <t>Sõidukite tagasikutsumiste monitoorimise parandamine</t>
  </si>
  <si>
    <t>Liikleja reaalajas teavitamist ja hoiatamist liiklus-, tee- ja ilmastikuoludest</t>
  </si>
  <si>
    <t>Teeilmaprognoosi kättesaadavuse tagamine</t>
  </si>
  <si>
    <t>3.3.1</t>
  </si>
  <si>
    <t>3.3.2</t>
  </si>
  <si>
    <t>3.3.3</t>
  </si>
  <si>
    <t>3.3.4</t>
  </si>
  <si>
    <t>Kõiki hukkunuga ja 5 või enama kannatanuga  liiklusõnnetusi uuritakse ühesuguse metoodika alusel</t>
  </si>
  <si>
    <t>4.1.5.1</t>
  </si>
  <si>
    <t>4.1.5.2</t>
  </si>
  <si>
    <t>Eelmine uuring viidi läbi 2017</t>
  </si>
  <si>
    <t>MKM/JuM/SiM</t>
  </si>
  <si>
    <t>MA, PPA</t>
  </si>
  <si>
    <t xml:space="preserve">Osa komponentidest on eraldivõetavatena õigusruumis kasutusel </t>
  </si>
  <si>
    <t>Seitse  uuringut aastas</t>
  </si>
  <si>
    <t>Tegevust rahastatakse SiM tegevuskuludest</t>
  </si>
  <si>
    <t>Õiguslikud eeldused automaatseks liikluskorraldusvahendi nõude kontrolliks on loodud</t>
  </si>
  <si>
    <t>PPA, MKM</t>
  </si>
  <si>
    <t>Keskpiirde paigaldamine vastassuunda kaldumise ja laupkokkupõrgete vältimiseks üleeuroopalisse TEN-T-võrku kuuluvatele 2+2 teedele</t>
  </si>
  <si>
    <t>Uuringu "Pikivahe märgistuse mõju hindamine" läbiviimine</t>
  </si>
  <si>
    <t>Pikivahe märgistuse mõju liiklusohutusele on hinnatud</t>
  </si>
  <si>
    <t>Uuringu "Ringristmike mõju hindamine liiklusohutusele" läbiviimine</t>
  </si>
  <si>
    <t>Ringristmike ehituslikud erinevused on määratud, ringristmike ja nende erinevuste mõju liiklusohutusele on hinnatud</t>
  </si>
  <si>
    <t>2.4.7</t>
  </si>
  <si>
    <t>2.4.8</t>
  </si>
  <si>
    <t xml:space="preserve">Suunavate viitade paigaldamise juhiste koostamine riigiteedele </t>
  </si>
  <si>
    <t>3.2.4</t>
  </si>
  <si>
    <t>Liikluskorraldusvahendite (liiklusmärgid, teekattemärgistus jm) kasutusnormide analüüs ja ettepanekute koostamine liikluskorraldusvahendit lugeva juhiabisüsteemiga varustatud sõiduki liikumiskeskkonna parendamiseks</t>
  </si>
  <si>
    <t>Liikluskorraldusvahendite kasutusnormid vastavad liikluskorraldusvahendit lugeva juhiabisüsteemiga sõiduki vajadustele</t>
  </si>
  <si>
    <t>Tegevused puuduvad</t>
  </si>
  <si>
    <t>3.1.1</t>
  </si>
  <si>
    <t>Liiklusõnnetuste uurimise komisjoni üleriigilise tegevuse jätkamine</t>
  </si>
  <si>
    <t>4.1.3.1</t>
  </si>
  <si>
    <t>4.1.3.2</t>
  </si>
  <si>
    <t>4.1.3.3</t>
  </si>
  <si>
    <t>4.1.4.</t>
  </si>
  <si>
    <t>Kontrollitavate veondusettevõtete aastase mahu määratlemine ja järelevalve</t>
  </si>
  <si>
    <t xml:space="preserve">Uutes parklates on kontrolli võimalus loodud </t>
  </si>
  <si>
    <t>Tegevust rahastatakse RM tegevuskuludest</t>
  </si>
  <si>
    <t>LÕUK tegevus ei hõlma raskete vigastustega liiklusõnnetusi</t>
  </si>
  <si>
    <t>Liiklusõnnetuste uurimise komisjoni üleriigilise tegevuse rasketele vigastustega liiklusõnnetustele laiendamise võimaluste selgitamine</t>
  </si>
  <si>
    <t>Pilootprojekt on läbi viidud ja kokkuvõte koostatud</t>
  </si>
  <si>
    <t>Kogutud andmeid ei ole automaatselt analüüsitavad</t>
  </si>
  <si>
    <t>Liiklusõnnetuste uurimise komisjoni menetluse käigus kogutud andmete elektroonilise säilitamise ja analüüsimise võimaluse loomine</t>
  </si>
  <si>
    <t xml:space="preserve"> Eksamineerimist puudutavad määrusi</t>
  </si>
  <si>
    <t>Mootorsõidukijuhi ettevalmistamist käsitlevate nõuete analüüs ning muudatustega kaasnevate mõjude hindamine on läbi viidud ja ettepanekud ajakohastatud</t>
  </si>
  <si>
    <r>
      <t xml:space="preserve">Mootorsõidukijuhi ettevalmistamist  käsitlevate nõuete </t>
    </r>
    <r>
      <rPr>
        <i/>
        <sz val="10"/>
        <rFont val="Arial"/>
        <family val="2"/>
        <charset val="186"/>
      </rPr>
      <t xml:space="preserve">analüüs ja muudatustega kaasnevate mõjude hindamine ning analüüsi ja mõjude hindamise tulemusena väljatöötatud ettepanekute </t>
    </r>
    <r>
      <rPr>
        <i/>
        <sz val="10"/>
        <color indexed="8"/>
        <rFont val="Arial"/>
        <family val="2"/>
        <charset val="186"/>
      </rPr>
      <t>ajakohastamine</t>
    </r>
  </si>
  <si>
    <t>Mootorsõidukijuhi terviseseisundi hindamise kvaliteedi parandamine</t>
  </si>
  <si>
    <t>Veokite kaaluandmeid kogutakse statistilistel eesmärkidel kolmes asukohas</t>
  </si>
  <si>
    <t>Piirmäära ületava massiga veokite seiresüsteemi loomine</t>
  </si>
  <si>
    <t>Ilmastikuseire andmete (libeduse oht) kuvamine liiklejatel</t>
  </si>
  <si>
    <t xml:space="preserve">Liiklejatele  kuvatakse seirepunkti (teeilmajaam vm) kõrval asuva muutuvteabega liiklusmärgi abil hoiatusi </t>
  </si>
  <si>
    <t>2 töötavat lahendust</t>
  </si>
  <si>
    <t>Ehitatakse ohutuse nõuetele vastavaks 52 Tallinna teeületuskohta</t>
  </si>
  <si>
    <t>Ehitatakse ohutuse nõuetele vastavaks 32 Tartu teeületuskohta</t>
  </si>
  <si>
    <t>Ehitatakse ohutuse nõuetele vastavaks 16 Narva teeületuskohta</t>
  </si>
  <si>
    <t>Ehitatakse ohutuse nõuetele vastavaks 8 Pärnu teeületuskohta</t>
  </si>
  <si>
    <t>Liiklusjärelevalves kasutatavate tehniliste vahendite kontseptsioon on koostatud</t>
  </si>
  <si>
    <t>Kontseptsiooni koostatud ei ole</t>
  </si>
  <si>
    <t>Kontrolli teostati kindla protsendina sõidukijuhtide tööpaäevade arvust</t>
  </si>
  <si>
    <t>2.2.16</t>
  </si>
  <si>
    <t>1.7.5</t>
  </si>
  <si>
    <t>Tegevust rahastatakse RTA tegevuspõhise programmi "Tööturuprogramm" vahenditest.</t>
  </si>
  <si>
    <t>Riskipõhine lähenemine töö- ja puhkeaja nõuete rikkumisega seotud ettevõtete profileerimisele ja kontrollide läbiviimisele</t>
  </si>
  <si>
    <r>
      <t>MKM/TJA/</t>
    </r>
    <r>
      <rPr>
        <b/>
        <i/>
        <sz val="10"/>
        <color rgb="FF000000"/>
        <rFont val="Arial"/>
        <family val="2"/>
        <charset val="186"/>
      </rPr>
      <t>raudteeinfrastruktuuri-ettevõtjad</t>
    </r>
  </si>
  <si>
    <t>2.5.4</t>
  </si>
  <si>
    <t>2.5.5</t>
  </si>
  <si>
    <t>Kiirust vähendavate meetmete kasutuselevõtt raudteeületuskohtadel</t>
  </si>
  <si>
    <t>Raudtee ületuskohtadel on õnnetused vähenenud</t>
  </si>
  <si>
    <t>Sõiduki ja raudteeveeremi kokkupõrked vähenevad</t>
  </si>
  <si>
    <t xml:space="preserve">Mobiilse automaatse liiklusjärelevalvesüsteemi (lubatud suurima sõidukiiruse ületamine) mõju hindamine </t>
  </si>
  <si>
    <t>1.8.9</t>
  </si>
  <si>
    <r>
      <rPr>
        <i/>
        <sz val="10"/>
        <color indexed="8"/>
        <rFont val="Arial"/>
        <family val="2"/>
        <charset val="186"/>
      </rPr>
      <t>MKM/</t>
    </r>
    <r>
      <rPr>
        <b/>
        <i/>
        <sz val="10"/>
        <color indexed="8"/>
        <rFont val="Arial"/>
        <family val="2"/>
        <charset val="186"/>
      </rPr>
      <t>MA</t>
    </r>
  </si>
  <si>
    <r>
      <t>MKM/TJA/</t>
    </r>
    <r>
      <rPr>
        <b/>
        <i/>
        <sz val="10"/>
        <color rgb="FF000000"/>
        <rFont val="Arial"/>
        <family val="2"/>
        <charset val="186"/>
      </rPr>
      <t>KOV/raudteeinfrastruktuuri-ettevõtjad</t>
    </r>
  </si>
  <si>
    <r>
      <rPr>
        <i/>
        <sz val="10"/>
        <color indexed="8"/>
        <rFont val="Arial"/>
        <family val="2"/>
        <charset val="186"/>
      </rPr>
      <t>SiM/</t>
    </r>
    <r>
      <rPr>
        <b/>
        <i/>
        <sz val="10"/>
        <color indexed="8"/>
        <rFont val="Arial"/>
        <family val="2"/>
        <charset val="186"/>
      </rPr>
      <t>PPA</t>
    </r>
  </si>
  <si>
    <r>
      <t>SoM/</t>
    </r>
    <r>
      <rPr>
        <b/>
        <i/>
        <sz val="10"/>
        <color rgb="FF000000"/>
        <rFont val="Arial"/>
        <family val="2"/>
        <charset val="186"/>
      </rPr>
      <t>TA</t>
    </r>
  </si>
  <si>
    <r>
      <t>SoM/</t>
    </r>
    <r>
      <rPr>
        <b/>
        <i/>
        <sz val="10"/>
        <rFont val="Arial"/>
        <family val="2"/>
        <charset val="186"/>
      </rPr>
      <t>TEHIK</t>
    </r>
  </si>
  <si>
    <r>
      <t>SoM/</t>
    </r>
    <r>
      <rPr>
        <b/>
        <i/>
        <sz val="10"/>
        <color rgb="FF000000"/>
        <rFont val="Arial"/>
        <family val="2"/>
        <charset val="186"/>
      </rPr>
      <t>TAI</t>
    </r>
  </si>
  <si>
    <r>
      <rPr>
        <i/>
        <sz val="10"/>
        <color rgb="FF000000"/>
        <rFont val="Arial"/>
        <family val="2"/>
        <charset val="186"/>
      </rPr>
      <t>SiM</t>
    </r>
    <r>
      <rPr>
        <b/>
        <i/>
        <sz val="10"/>
        <color rgb="FF000000"/>
        <rFont val="Arial"/>
        <family val="2"/>
        <charset val="186"/>
      </rPr>
      <t>/PPA</t>
    </r>
  </si>
  <si>
    <r>
      <t>MK</t>
    </r>
    <r>
      <rPr>
        <b/>
        <i/>
        <sz val="10"/>
        <rFont val="Arial"/>
        <family val="2"/>
        <charset val="186"/>
      </rPr>
      <t>M/MA</t>
    </r>
  </si>
  <si>
    <r>
      <rPr>
        <i/>
        <sz val="10"/>
        <color theme="1"/>
        <rFont val="Arial"/>
        <family val="2"/>
        <charset val="186"/>
      </rPr>
      <t>MKM/</t>
    </r>
    <r>
      <rPr>
        <b/>
        <i/>
        <sz val="10"/>
        <color theme="1"/>
        <rFont val="Arial"/>
        <family val="2"/>
        <charset val="186"/>
      </rPr>
      <t>MA</t>
    </r>
  </si>
  <si>
    <r>
      <rPr>
        <i/>
        <sz val="10"/>
        <color rgb="FF000000"/>
        <rFont val="Arial"/>
        <family val="2"/>
        <charset val="186"/>
      </rPr>
      <t>MKM</t>
    </r>
    <r>
      <rPr>
        <b/>
        <i/>
        <sz val="10"/>
        <color rgb="FF000000"/>
        <rFont val="Arial"/>
        <family val="2"/>
        <charset val="186"/>
      </rPr>
      <t>/MA</t>
    </r>
  </si>
  <si>
    <r>
      <rPr>
        <i/>
        <sz val="10"/>
        <color rgb="FF000000"/>
        <rFont val="Arial"/>
        <family val="2"/>
        <charset val="186"/>
      </rPr>
      <t>SoM</t>
    </r>
    <r>
      <rPr>
        <b/>
        <i/>
        <sz val="10"/>
        <color rgb="FF000000"/>
        <rFont val="Arial"/>
        <family val="2"/>
        <charset val="186"/>
      </rPr>
      <t>/TEHIK</t>
    </r>
  </si>
  <si>
    <t>Korduvülevaatusele suunatuid 11,5%</t>
  </si>
  <si>
    <t>Nõuetega vastavusse viidud teede kilometraaž</t>
  </si>
  <si>
    <t>Tegevustega ei ole alutatud</t>
  </si>
  <si>
    <t>Sotsiaalteavitused liikluskäitumise probleemteemadel</t>
  </si>
  <si>
    <t xml:space="preserve">Mootorsõidukijuhi terviseseisundi hindamise probleemsete juhtude järelevalve koostöös MA-ge
</t>
  </si>
  <si>
    <t>Töötatakse välja täiendav IT süsteem, mis juhtimisvõimekust mõjutava terviseseisundi tuvastamise korral teavitab tervisetõendi väljastajat  ennetähtaegse tervisekontrolli vajadusest</t>
  </si>
  <si>
    <t xml:space="preserve">Mobiilse automaatse liiklusjärelevalvesüsteemi mõju on hinnatud </t>
  </si>
  <si>
    <t>ELVL – Eesti Linnade ja Valdade Liit</t>
  </si>
  <si>
    <t>Liiklusohutusele avalduva mõju hindamise tulemusi arvestatakse kõigi tee-ehitusprojektide koostamisel</t>
  </si>
  <si>
    <t>2+2 sõiduradadega maanteede ehitamine</t>
  </si>
  <si>
    <t>Keskpiirde olemasolul on laupkokkupõrke toimumise võimalus vähetõenäoline. Ehitatud teelõikude kilometraaž aastas</t>
  </si>
  <si>
    <t xml:space="preserve">Vähenevad busside teelt  väljasõitudud/liiklusõnnetused 
</t>
  </si>
  <si>
    <t>Avaliku liiniveo hangete hindamiskriteeriumites talverehvide, alkoluku, turvavööde olemasolu ja optilise tee haardeteguri mõõtja talumise kohustusega arvestamine</t>
  </si>
  <si>
    <t>Uued avaliku liiniveo lepingud sõlmitakse pakkujaga, kelle ühissõidukid on varustatud talverehvide, alkoluku ja turvavöödega ning pakkuja on nõustunud  optilise tee haardeteguri mõõtja talumise kohustusega</t>
  </si>
  <si>
    <t>Alkoholi mõju all tabatud juhtide liikluspsühholoogi läbiviidud nõustamisprogrammi läbinute järel küsitlemine</t>
  </si>
  <si>
    <t>Kaks aastat peale programmi läbimist tehakse nende hulgas järelküsitlus ja hinnatakse   programmi mõju</t>
  </si>
  <si>
    <t>On koostatud juhised ja välja töötatud ohutud lahendused kergliiklejate suunamiseks</t>
  </si>
  <si>
    <t>Aastaks 2023 on kaotatud kõik öiste seisunditasemete erisused</t>
  </si>
  <si>
    <t>Seisunditaseme 1 lume ja lörtsi teel eemaldamise aeg on  24  tundi ja seisunditasemel 2  12 tundi</t>
  </si>
  <si>
    <t>Juhised riigiteedele teabevahendite paigaldamiseks on koostatud</t>
  </si>
  <si>
    <t>Metoodika väljatöötamist on alustatud, esimesed testlõigud on planeeritud</t>
  </si>
  <si>
    <t>Uuringu  "Raskeveokite kiiruspiirangu muutmine" läbiviimine</t>
  </si>
  <si>
    <t>Uuring on läbi viidud, raskeveokite kiiruspiirangu muutmine 90-lt 80-lemõju on hinnatud</t>
  </si>
  <si>
    <t>Sõidukite tagasikutsumised tuleb üle võtta TKA ja süsteem muuta läbipaistvamaks.</t>
  </si>
  <si>
    <t>Kontrollile allutatud äriühingute aastane kontrollmaht on määratletud, kontrolle teostatakse plaanipäraselt</t>
  </si>
  <si>
    <t>Ohutute kergliiklejate suunamisvahendite välja töötamine</t>
  </si>
  <si>
    <t>Kõrvalmaanteedele (AKÖL&gt;1000) tähispostide paigaldamine</t>
  </si>
  <si>
    <t>Liiklusväliste teabevahendite kastutamise juhiste koostamine riigiteedele</t>
  </si>
  <si>
    <t>Suunaviitade paigalduse üle vaatamine ja ühtlustamine põhimaanteedel</t>
  </si>
  <si>
    <t>Põhimaanteede suunaviitade paigaldus toimub ühtsete põhimõtete järgi</t>
  </si>
  <si>
    <t>Rautee ületuskohtade turvalisuse tõstmine</t>
  </si>
  <si>
    <t>Tegevust rahastatakse KOV-i eelarve ja/või kohalike teede hoiu toetuse kaudu</t>
  </si>
  <si>
    <t>Teostatakse liiklusohutuse auditeerimist põhitänavate (liiklussagedusega ≥ 10 000 a/ööp) projektidele enne projekti kinnitamist</t>
  </si>
  <si>
    <t>Kahe sõidurajaga maanteedele (1+1) möödasõiduohtlikesse kohtadesse sõidusuundi eraldava kahepoolse põrkepiirde paigaldamise otstarbekuse ja võimaluste analüüs</t>
  </si>
  <si>
    <t xml:space="preserve">Täpsustunud on meetme rakendamise võimalused, vajalik maht, kaasnevad kulud ning eeldatav realiseerimise aega. </t>
  </si>
  <si>
    <t xml:space="preserve">Reisija- ja veosevedu teostava juhi töö-, sõidu- ja puhkeaja ning masside/mõõtmete kontrollimine  </t>
  </si>
  <si>
    <t xml:space="preserve">Kommertssõidukie kontrolli teostatakse vastavalt liiklusjärelevalve plaanis kirjeldatud mahule </t>
  </si>
  <si>
    <t xml:space="preserve">Vedaja vastutuse suurendamise võimaluste analüüs ja ettepanekud </t>
  </si>
  <si>
    <t>Analüüs koostatud ja ettepanekud esitatud</t>
  </si>
  <si>
    <t>Tegevust rahastatakse vastutajate tegevuskuludest</t>
  </si>
  <si>
    <t>Välja on töötatud ning jõustatud õigusloome, mis soodustab ja motiveerib KOV kasutusele võtma rohkem automaatseid liiklusjärelelvave seadmeid</t>
  </si>
  <si>
    <t>SIM</t>
  </si>
  <si>
    <t>Tegevust rahastatakse SIM tegevuskuludest</t>
  </si>
  <si>
    <t>Automaatse liiklusjärelevalve (nt foorikaamerad, statsionaarsed kiiruskaamerad) KOV-ds kasutusele võtmist soodustava õigusloome vastu võtmine</t>
  </si>
  <si>
    <t>Liiklusjärelevalves automaatsete järelevalvevahendite kasutamise ja arendamise kontseptsiooni koostamine</t>
  </si>
  <si>
    <t>SiM/MKM</t>
  </si>
  <si>
    <t>PPA, MA</t>
  </si>
  <si>
    <t>2.6 Ohutu sõidukiirus</t>
  </si>
  <si>
    <t>3.2.5</t>
  </si>
  <si>
    <t xml:space="preserve">Tagasikutsumisest kõrvale hoidvate ohtlike puudustega sõidukite liiklusest kõrvaldamine </t>
  </si>
  <si>
    <t xml:space="preserve">Välja töötatud õiguslikud lahendused tagasikutsumisest kõrvale hoidvate ohtlike puudustega sõidukite liiklusest kõrvaldamine </t>
  </si>
  <si>
    <t>Tegevust rahastatakse MKM tegevuskuludest</t>
  </si>
  <si>
    <t>3.2.6</t>
  </si>
  <si>
    <t>Vaadatakse üle mootorsõidukite rehvidele, sealhulgas talverehvidele kehtestatud nõuete ajakohasus</t>
  </si>
  <si>
    <t>Mootorsõidukite rehvide nõete ajakohasust on hinnatud ja vajadusel õigusaktid muudetud</t>
  </si>
  <si>
    <r>
      <rPr>
        <b/>
        <i/>
        <sz val="10"/>
        <color indexed="8"/>
        <rFont val="Arial"/>
        <family val="2"/>
        <charset val="186"/>
      </rPr>
      <t>MKM/MA</t>
    </r>
  </si>
  <si>
    <t>Välja töötatud õiguslikud nõuded surumaagaasi ja veeldatud maagassi kasutavate sõidukite tõhusam kontroll</t>
  </si>
  <si>
    <t>1.8.12</t>
  </si>
  <si>
    <t>Osa veapunktisüsteemi komponentidest on eraldivõetuna õigusruumis kasutusel</t>
  </si>
  <si>
    <t>Mootorsõidukijuhtide liikluskäitumise arvestus- ja hoiatussüsteemi rakendamiseks kontseptsiooni, väljatöötamiskavatsuse ja seaduse eelnõu koostamine</t>
  </si>
  <si>
    <t>Välja on töötatud mootorsõidukijuhtide liikluskäitumise arvestus- ja hoiatussüsteemi rakendamise kontseptsioon, väljatöötamiskavatsus ja seaduse eelnõu</t>
  </si>
  <si>
    <r>
      <t>Liikluse rahustamise võtete kasutam</t>
    </r>
    <r>
      <rPr>
        <i/>
        <sz val="10"/>
        <color rgb="FFFF0000"/>
        <rFont val="Arial"/>
        <family val="2"/>
        <charset val="186"/>
      </rPr>
      <t>i</t>
    </r>
    <r>
      <rPr>
        <i/>
        <sz val="10"/>
        <rFont val="Arial"/>
        <family val="2"/>
        <charset val="186"/>
      </rPr>
      <t>seks juhiste koostamine riigiteedele</t>
    </r>
  </si>
  <si>
    <t>Gaaskütuseid kasutavate sõidukite tõhusam kontroll</t>
  </si>
  <si>
    <r>
      <t xml:space="preserve">Vajadus ei kajastu riigi eelarvestrateegias. Tegevuse elluviimine eeldab </t>
    </r>
    <r>
      <rPr>
        <sz val="10"/>
        <color rgb="FFFF0000"/>
        <rFont val="Arial"/>
        <family val="2"/>
        <charset val="186"/>
      </rPr>
      <t>lisarahastust või eelarve raaames vahendite leidmist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</si>
</sst>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_€_-;\-* #,##0.00\ _€_-;_-* &quot;-&quot;??\ _€_-;_-@_-"/>
    <numFmt numFmtId="165" formatCode="_-* #,##0.00\ _k_r_-;\-* #,##0.00\ _k_r_-;_-* &quot;-&quot;??\ _k_r_-;_-@_-"/>
    <numFmt numFmtId="166" formatCode="0.0%"/>
  </numFmts>
  <fonts count="63" x14ac:knownFonts="1">
    <font>
      <sz val="11"/>
      <color theme="1"/>
      <name val="Calibri"/>
      <family val="2"/>
      <charset val="186"/>
      <scheme val="minor"/>
    </font>
    <font>
      <sz val="11"/>
      <color indexed="8"/>
      <name val="Calibri"/>
      <family val="2"/>
      <charset val="186"/>
    </font>
    <font>
      <sz val="11"/>
      <color indexed="8"/>
      <name val="Calibri"/>
      <family val="2"/>
      <charset val="186"/>
    </font>
    <font>
      <b/>
      <sz val="9"/>
      <color indexed="8"/>
      <name val="Arial"/>
      <family val="2"/>
      <charset val="186"/>
    </font>
    <font>
      <b/>
      <sz val="7"/>
      <color indexed="8"/>
      <name val="Times New Roman"/>
      <family val="1"/>
      <charset val="186"/>
    </font>
    <font>
      <i/>
      <sz val="10"/>
      <name val="Arial"/>
      <family val="2"/>
      <charset val="186"/>
    </font>
    <font>
      <b/>
      <sz val="9"/>
      <name val="Arial"/>
      <family val="2"/>
      <charset val="186"/>
    </font>
    <font>
      <sz val="10"/>
      <name val="Arial"/>
      <family val="2"/>
      <charset val="186"/>
    </font>
    <font>
      <i/>
      <sz val="10"/>
      <color indexed="8"/>
      <name val="Arial"/>
      <family val="2"/>
      <charset val="186"/>
    </font>
    <font>
      <b/>
      <sz val="12"/>
      <color indexed="8"/>
      <name val="Times New Roman"/>
      <family val="1"/>
      <charset val="186"/>
    </font>
    <font>
      <b/>
      <sz val="12"/>
      <color indexed="8"/>
      <name val="Calibri"/>
      <family val="2"/>
      <charset val="186"/>
    </font>
    <font>
      <b/>
      <i/>
      <sz val="9"/>
      <name val="Arial"/>
      <family val="2"/>
      <charset val="186"/>
    </font>
    <font>
      <sz val="9"/>
      <name val="Arial"/>
      <family val="2"/>
      <charset val="186"/>
    </font>
    <font>
      <sz val="10"/>
      <color indexed="8"/>
      <name val="Calibri"/>
      <family val="2"/>
      <charset val="186"/>
    </font>
    <font>
      <i/>
      <sz val="9"/>
      <name val="Arial"/>
      <family val="2"/>
      <charset val="186"/>
    </font>
    <font>
      <sz val="11"/>
      <color theme="1"/>
      <name val="Calibri"/>
      <family val="2"/>
      <charset val="186"/>
      <scheme val="minor"/>
    </font>
    <font>
      <b/>
      <sz val="11"/>
      <color theme="1"/>
      <name val="Calibri"/>
      <family val="2"/>
      <charset val="186"/>
      <scheme val="minor"/>
    </font>
    <font>
      <sz val="10"/>
      <color theme="1"/>
      <name val="Calibri"/>
      <family val="2"/>
      <charset val="186"/>
      <scheme val="minor"/>
    </font>
    <font>
      <b/>
      <sz val="10"/>
      <color theme="1"/>
      <name val="Calibri"/>
      <family val="2"/>
      <charset val="186"/>
      <scheme val="minor"/>
    </font>
    <font>
      <b/>
      <sz val="12"/>
      <color theme="1"/>
      <name val="Calibri"/>
      <family val="2"/>
      <charset val="186"/>
    </font>
    <font>
      <b/>
      <sz val="9"/>
      <color rgb="FF000000"/>
      <name val="Arial"/>
      <family val="2"/>
      <charset val="186"/>
    </font>
    <font>
      <sz val="9"/>
      <color rgb="FF000000"/>
      <name val="Arial"/>
      <family val="2"/>
      <charset val="186"/>
    </font>
    <font>
      <b/>
      <sz val="11"/>
      <color theme="1"/>
      <name val="Arial"/>
      <family val="2"/>
      <charset val="186"/>
    </font>
    <font>
      <b/>
      <sz val="9"/>
      <color rgb="FFFF0000"/>
      <name val="Arial"/>
      <family val="2"/>
      <charset val="186"/>
    </font>
    <font>
      <i/>
      <sz val="10"/>
      <color theme="1"/>
      <name val="Arial"/>
      <family val="2"/>
      <charset val="186"/>
    </font>
    <font>
      <sz val="9"/>
      <color theme="1"/>
      <name val="Arial"/>
      <family val="2"/>
      <charset val="186"/>
    </font>
    <font>
      <b/>
      <i/>
      <sz val="9"/>
      <color rgb="FF000000"/>
      <name val="Arial"/>
      <family val="2"/>
      <charset val="186"/>
    </font>
    <font>
      <i/>
      <sz val="9"/>
      <color rgb="FF000000"/>
      <name val="Arial"/>
      <family val="2"/>
      <charset val="186"/>
    </font>
    <font>
      <i/>
      <sz val="10"/>
      <color rgb="FF000000"/>
      <name val="Arial"/>
      <family val="2"/>
      <charset val="186"/>
    </font>
    <font>
      <i/>
      <sz val="11"/>
      <color theme="1"/>
      <name val="Calibri"/>
      <family val="2"/>
      <charset val="186"/>
      <scheme val="minor"/>
    </font>
    <font>
      <i/>
      <sz val="11"/>
      <name val="Calibri"/>
      <family val="2"/>
      <charset val="186"/>
      <scheme val="minor"/>
    </font>
    <font>
      <b/>
      <sz val="9"/>
      <color theme="1"/>
      <name val="Arial"/>
      <family val="2"/>
      <charset val="186"/>
    </font>
    <font>
      <sz val="9"/>
      <color rgb="FFFF0000"/>
      <name val="Arial"/>
      <family val="2"/>
      <charset val="186"/>
    </font>
    <font>
      <sz val="11"/>
      <name val="Calibri"/>
      <family val="2"/>
      <charset val="186"/>
      <scheme val="minor"/>
    </font>
    <font>
      <b/>
      <sz val="12"/>
      <color indexed="8"/>
      <name val="Calibri"/>
      <family val="2"/>
      <charset val="186"/>
      <scheme val="minor"/>
    </font>
    <font>
      <b/>
      <sz val="11"/>
      <color rgb="FF000000"/>
      <name val="Calibri"/>
      <family val="2"/>
      <charset val="186"/>
      <scheme val="minor"/>
    </font>
    <font>
      <sz val="11"/>
      <color rgb="FF000000"/>
      <name val="Calibri"/>
      <family val="2"/>
      <charset val="186"/>
      <scheme val="minor"/>
    </font>
    <font>
      <b/>
      <sz val="11"/>
      <name val="Calibri"/>
      <family val="2"/>
      <charset val="186"/>
      <scheme val="minor"/>
    </font>
    <font>
      <sz val="10"/>
      <color theme="1"/>
      <name val="Arial"/>
      <family val="2"/>
      <charset val="186"/>
    </font>
    <font>
      <b/>
      <sz val="10"/>
      <color rgb="FF000000"/>
      <name val="Arial"/>
      <family val="2"/>
      <charset val="186"/>
    </font>
    <font>
      <i/>
      <sz val="9"/>
      <color theme="1"/>
      <name val="Arial"/>
      <family val="2"/>
      <charset val="186"/>
    </font>
    <font>
      <i/>
      <sz val="12"/>
      <color theme="1"/>
      <name val="Times New Roman"/>
      <family val="1"/>
      <charset val="186"/>
    </font>
    <font>
      <b/>
      <i/>
      <sz val="9"/>
      <color rgb="FFFF0000"/>
      <name val="Arial"/>
      <family val="2"/>
      <charset val="186"/>
    </font>
    <font>
      <b/>
      <i/>
      <sz val="9"/>
      <color theme="1"/>
      <name val="Arial"/>
      <family val="2"/>
      <charset val="186"/>
    </font>
    <font>
      <b/>
      <sz val="11"/>
      <color rgb="FF000000"/>
      <name val="Arial"/>
      <family val="2"/>
      <charset val="186"/>
    </font>
    <font>
      <b/>
      <i/>
      <sz val="11"/>
      <color rgb="FF000000"/>
      <name val="Arial"/>
      <family val="2"/>
      <charset val="186"/>
    </font>
    <font>
      <b/>
      <i/>
      <sz val="11"/>
      <color rgb="FF000000"/>
      <name val="Calibri"/>
      <family val="2"/>
      <charset val="186"/>
      <scheme val="minor"/>
    </font>
    <font>
      <sz val="11"/>
      <color rgb="FFFF0000"/>
      <name val="Calibri"/>
      <family val="2"/>
      <charset val="186"/>
      <scheme val="minor"/>
    </font>
    <font>
      <sz val="10"/>
      <color rgb="FF000000"/>
      <name val="Arial"/>
      <family val="2"/>
      <charset val="186"/>
    </font>
    <font>
      <i/>
      <sz val="9"/>
      <color indexed="10"/>
      <name val="Arial"/>
      <family val="2"/>
      <charset val="186"/>
    </font>
    <font>
      <b/>
      <sz val="10"/>
      <name val="Arial"/>
      <family val="2"/>
      <charset val="186"/>
    </font>
    <font>
      <sz val="10"/>
      <color rgb="FF00B050"/>
      <name val="Calibri"/>
      <family val="2"/>
      <charset val="186"/>
      <scheme val="minor"/>
    </font>
    <font>
      <b/>
      <i/>
      <sz val="10"/>
      <color rgb="FF000000"/>
      <name val="Arial"/>
      <family val="2"/>
      <charset val="186"/>
    </font>
    <font>
      <b/>
      <i/>
      <sz val="10"/>
      <name val="Arial"/>
      <family val="2"/>
      <charset val="186"/>
    </font>
    <font>
      <i/>
      <sz val="9"/>
      <name val="Calibri"/>
      <family val="2"/>
      <charset val="186"/>
      <scheme val="minor"/>
    </font>
    <font>
      <b/>
      <i/>
      <sz val="11"/>
      <color rgb="FFFF0000"/>
      <name val="Calibri"/>
      <family val="2"/>
      <charset val="186"/>
      <scheme val="minor"/>
    </font>
    <font>
      <b/>
      <i/>
      <sz val="10"/>
      <color rgb="FFFF0000"/>
      <name val="Arial"/>
      <family val="2"/>
      <charset val="186"/>
    </font>
    <font>
      <b/>
      <i/>
      <sz val="10"/>
      <color indexed="8"/>
      <name val="Arial"/>
      <family val="2"/>
      <charset val="186"/>
    </font>
    <font>
      <i/>
      <sz val="10"/>
      <color theme="1"/>
      <name val="Calibri"/>
      <family val="2"/>
      <charset val="186"/>
      <scheme val="minor"/>
    </font>
    <font>
      <i/>
      <sz val="10"/>
      <color theme="1"/>
      <name val="Times New Roman"/>
      <family val="1"/>
      <charset val="186"/>
    </font>
    <font>
      <b/>
      <i/>
      <sz val="10"/>
      <color theme="1"/>
      <name val="Arial"/>
      <family val="2"/>
      <charset val="186"/>
    </font>
    <font>
      <sz val="10"/>
      <color rgb="FFFF0000"/>
      <name val="Arial"/>
      <family val="2"/>
      <charset val="186"/>
    </font>
    <font>
      <i/>
      <sz val="10"/>
      <color rgb="FFFF0000"/>
      <name val="Arial"/>
      <family val="2"/>
      <charset val="186"/>
    </font>
  </fonts>
  <fills count="12">
    <fill>
      <patternFill patternType="none"/>
    </fill>
    <fill>
      <patternFill patternType="gray125"/>
    </fill>
    <fill>
      <patternFill patternType="solid">
        <fgColor indexed="13"/>
        <bgColor indexed="64"/>
      </patternFill>
    </fill>
    <fill>
      <patternFill patternType="lightDown"/>
    </fill>
    <fill>
      <patternFill patternType="solid">
        <fgColor rgb="FF99CCFF"/>
        <bgColor indexed="64"/>
      </patternFill>
    </fill>
    <fill>
      <patternFill patternType="solid">
        <fgColor rgb="FFFFFF00"/>
        <bgColor indexed="64"/>
      </patternFill>
    </fill>
    <fill>
      <patternFill patternType="solid">
        <fgColor theme="3"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8AB2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8">
    <xf numFmtId="0" fontId="0" fillId="0" borderId="0"/>
    <xf numFmtId="165" fontId="15" fillId="0" borderId="0" applyFont="0" applyFill="0" applyBorder="0" applyAlignment="0" applyProtection="0"/>
    <xf numFmtId="0" fontId="2" fillId="0" borderId="0"/>
    <xf numFmtId="0" fontId="1" fillId="0" borderId="0"/>
    <xf numFmtId="0" fontId="7" fillId="0" borderId="0"/>
    <xf numFmtId="9"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cellStyleXfs>
  <cellXfs count="392">
    <xf numFmtId="0" fontId="0" fillId="0" borderId="0" xfId="0"/>
    <xf numFmtId="0" fontId="17" fillId="0" borderId="0" xfId="0" applyFont="1"/>
    <xf numFmtId="0" fontId="18" fillId="2" borderId="1" xfId="0" applyFont="1" applyFill="1" applyBorder="1" applyAlignment="1">
      <alignment horizontal="center"/>
    </xf>
    <xf numFmtId="0" fontId="0" fillId="0" borderId="0" xfId="0" applyAlignment="1">
      <alignment horizontal="center"/>
    </xf>
    <xf numFmtId="0" fontId="19" fillId="4" borderId="1" xfId="0" applyFont="1" applyFill="1" applyBorder="1" applyAlignment="1">
      <alignment horizontal="left" indent="2"/>
    </xf>
    <xf numFmtId="0" fontId="20" fillId="4" borderId="1" xfId="0" applyFont="1" applyFill="1" applyBorder="1" applyAlignment="1">
      <alignment wrapText="1"/>
    </xf>
    <xf numFmtId="0" fontId="21" fillId="0" borderId="1" xfId="0" applyFont="1" applyBorder="1" applyAlignment="1">
      <alignment horizontal="center"/>
    </xf>
    <xf numFmtId="3" fontId="20" fillId="0" borderId="1" xfId="0" applyNumberFormat="1" applyFont="1" applyBorder="1" applyAlignment="1">
      <alignment horizontal="center"/>
    </xf>
    <xf numFmtId="3" fontId="21" fillId="0" borderId="1" xfId="0" applyNumberFormat="1" applyFont="1" applyBorder="1" applyAlignment="1">
      <alignment horizontal="right"/>
    </xf>
    <xf numFmtId="0" fontId="20" fillId="4" borderId="1" xfId="0" applyFont="1" applyFill="1" applyBorder="1" applyAlignment="1">
      <alignment horizontal="left" vertical="top" wrapText="1"/>
    </xf>
    <xf numFmtId="0" fontId="0" fillId="0" borderId="0" xfId="0" applyAlignment="1">
      <alignment horizontal="left"/>
    </xf>
    <xf numFmtId="0" fontId="20" fillId="5" borderId="1" xfId="0" applyFont="1" applyFill="1" applyBorder="1" applyAlignment="1">
      <alignment horizontal="center"/>
    </xf>
    <xf numFmtId="0" fontId="22" fillId="6" borderId="1" xfId="0" applyFont="1" applyFill="1" applyBorder="1" applyAlignment="1">
      <alignment horizontal="left" wrapText="1"/>
    </xf>
    <xf numFmtId="0" fontId="20" fillId="6" borderId="1" xfId="0" applyFont="1" applyFill="1" applyBorder="1" applyAlignment="1">
      <alignment horizontal="center" wrapText="1"/>
    </xf>
    <xf numFmtId="0" fontId="20" fillId="6" borderId="1" xfId="0" applyFont="1" applyFill="1" applyBorder="1" applyAlignment="1">
      <alignment wrapText="1"/>
    </xf>
    <xf numFmtId="0" fontId="23" fillId="4" borderId="1" xfId="0" applyFont="1" applyFill="1" applyBorder="1" applyAlignment="1">
      <alignment horizontal="left" vertical="top" wrapText="1"/>
    </xf>
    <xf numFmtId="0" fontId="23" fillId="5" borderId="1" xfId="0" applyFont="1" applyFill="1" applyBorder="1" applyAlignment="1">
      <alignment wrapText="1"/>
    </xf>
    <xf numFmtId="0" fontId="6" fillId="5" borderId="1" xfId="0" applyFont="1" applyFill="1" applyBorder="1" applyAlignment="1">
      <alignment horizontal="center" wrapText="1"/>
    </xf>
    <xf numFmtId="1" fontId="24" fillId="0" borderId="1" xfId="0" applyNumberFormat="1" applyFont="1" applyBorder="1" applyAlignment="1">
      <alignment vertical="top" wrapText="1"/>
    </xf>
    <xf numFmtId="0" fontId="20" fillId="4" borderId="1" xfId="0" applyFont="1" applyFill="1" applyBorder="1" applyAlignment="1">
      <alignment horizontal="center" wrapText="1"/>
    </xf>
    <xf numFmtId="0" fontId="6" fillId="4" borderId="1" xfId="0" applyFont="1" applyFill="1" applyBorder="1" applyAlignment="1">
      <alignment horizontal="left" vertical="top" wrapText="1"/>
    </xf>
    <xf numFmtId="0" fontId="0" fillId="0" borderId="1" xfId="0" applyBorder="1" applyAlignment="1">
      <alignment horizontal="center"/>
    </xf>
    <xf numFmtId="0" fontId="24" fillId="0" borderId="1" xfId="0" applyFont="1" applyBorder="1" applyAlignment="1">
      <alignment vertical="top" wrapText="1"/>
    </xf>
    <xf numFmtId="14" fontId="24" fillId="0" borderId="1" xfId="0" applyNumberFormat="1" applyFont="1" applyBorder="1" applyAlignment="1">
      <alignment vertical="top" wrapText="1"/>
    </xf>
    <xf numFmtId="0" fontId="24" fillId="0" borderId="2" xfId="0" applyFont="1" applyBorder="1" applyAlignment="1">
      <alignment vertical="top" wrapText="1"/>
    </xf>
    <xf numFmtId="0" fontId="25" fillId="0" borderId="1" xfId="0" applyFont="1" applyBorder="1" applyAlignment="1">
      <alignment horizontal="center" wrapText="1"/>
    </xf>
    <xf numFmtId="0" fontId="11" fillId="5" borderId="1" xfId="0" applyFont="1" applyFill="1" applyBorder="1" applyAlignment="1">
      <alignment horizontal="center" wrapText="1"/>
    </xf>
    <xf numFmtId="0" fontId="0" fillId="0" borderId="3" xfId="0" applyBorder="1" applyAlignment="1">
      <alignment horizontal="left"/>
    </xf>
    <xf numFmtId="0" fontId="16" fillId="0" borderId="0" xfId="0" applyFont="1" applyAlignment="1">
      <alignment horizontal="left"/>
    </xf>
    <xf numFmtId="0" fontId="21" fillId="7" borderId="1" xfId="0" applyFont="1" applyFill="1" applyBorder="1" applyAlignment="1">
      <alignment horizontal="center" wrapText="1"/>
    </xf>
    <xf numFmtId="3" fontId="12" fillId="0" borderId="1" xfId="0" applyNumberFormat="1" applyFont="1" applyFill="1" applyBorder="1" applyAlignment="1">
      <alignment horizontal="center"/>
    </xf>
    <xf numFmtId="0" fontId="21" fillId="0" borderId="1" xfId="0" applyFont="1" applyBorder="1" applyAlignment="1">
      <alignment horizontal="center" wrapText="1"/>
    </xf>
    <xf numFmtId="3" fontId="21" fillId="0" borderId="1" xfId="0" applyNumberFormat="1" applyFont="1" applyBorder="1" applyAlignment="1">
      <alignment horizontal="center"/>
    </xf>
    <xf numFmtId="0" fontId="27" fillId="0" borderId="1" xfId="0" applyFont="1" applyBorder="1" applyAlignment="1">
      <alignment horizontal="left" vertical="top" wrapText="1"/>
    </xf>
    <xf numFmtId="0" fontId="28" fillId="0" borderId="1" xfId="0" applyFont="1" applyBorder="1" applyAlignment="1">
      <alignment horizontal="left" vertical="top" wrapText="1"/>
    </xf>
    <xf numFmtId="3" fontId="0" fillId="0" borderId="0" xfId="0" applyNumberFormat="1"/>
    <xf numFmtId="3" fontId="21" fillId="0" borderId="1" xfId="0" applyNumberFormat="1" applyFont="1" applyBorder="1" applyAlignment="1">
      <alignment horizontal="center" wrapText="1"/>
    </xf>
    <xf numFmtId="49" fontId="29" fillId="0" borderId="1" xfId="1" applyNumberFormat="1" applyFont="1" applyBorder="1" applyAlignment="1">
      <alignment horizontal="center"/>
    </xf>
    <xf numFmtId="49" fontId="29" fillId="7" borderId="1" xfId="1" applyNumberFormat="1" applyFont="1" applyFill="1" applyBorder="1" applyAlignment="1">
      <alignment horizontal="center"/>
    </xf>
    <xf numFmtId="49" fontId="29" fillId="4" borderId="1" xfId="1" applyNumberFormat="1" applyFont="1" applyFill="1" applyBorder="1" applyAlignment="1">
      <alignment horizontal="center"/>
    </xf>
    <xf numFmtId="49" fontId="30" fillId="7" borderId="1" xfId="1" applyNumberFormat="1" applyFont="1" applyFill="1" applyBorder="1" applyAlignment="1">
      <alignment horizontal="center"/>
    </xf>
    <xf numFmtId="0" fontId="31" fillId="4" borderId="1" xfId="0" applyFont="1" applyFill="1" applyBorder="1" applyAlignment="1">
      <alignment wrapText="1"/>
    </xf>
    <xf numFmtId="3" fontId="12" fillId="0" borderId="1" xfId="0" applyNumberFormat="1" applyFont="1" applyBorder="1" applyAlignment="1">
      <alignment horizontal="center"/>
    </xf>
    <xf numFmtId="0" fontId="5" fillId="0" borderId="1" xfId="0" applyFont="1" applyBorder="1" applyAlignment="1">
      <alignment horizontal="left" vertical="top" wrapText="1"/>
    </xf>
    <xf numFmtId="49" fontId="29" fillId="4" borderId="4" xfId="1" applyNumberFormat="1" applyFont="1" applyFill="1" applyBorder="1" applyAlignment="1">
      <alignment horizontal="center"/>
    </xf>
    <xf numFmtId="0" fontId="20" fillId="4" borderId="4" xfId="0" applyFont="1" applyFill="1" applyBorder="1" applyAlignment="1">
      <alignment horizontal="left" vertical="top" wrapText="1"/>
    </xf>
    <xf numFmtId="0" fontId="20" fillId="4" borderId="4" xfId="0" applyFont="1" applyFill="1" applyBorder="1" applyAlignment="1">
      <alignment horizontal="center" wrapText="1"/>
    </xf>
    <xf numFmtId="0" fontId="12" fillId="0" borderId="1" xfId="0" applyFont="1" applyBorder="1" applyAlignment="1">
      <alignment horizontal="center"/>
    </xf>
    <xf numFmtId="0" fontId="0" fillId="0" borderId="0" xfId="0" applyFont="1"/>
    <xf numFmtId="0" fontId="34" fillId="0" borderId="0" xfId="0" applyFont="1" applyAlignment="1">
      <alignment horizontal="left" vertical="top"/>
    </xf>
    <xf numFmtId="0" fontId="0" fillId="0" borderId="0" xfId="0" applyFont="1" applyAlignment="1">
      <alignment vertical="center"/>
    </xf>
    <xf numFmtId="0" fontId="0" fillId="0" borderId="0" xfId="0" applyFont="1" applyAlignment="1">
      <alignment vertical="center" wrapText="1"/>
    </xf>
    <xf numFmtId="0" fontId="0" fillId="0" borderId="0" xfId="0" applyFont="1" applyAlignment="1">
      <alignment wrapText="1"/>
    </xf>
    <xf numFmtId="0" fontId="16" fillId="8" borderId="1" xfId="0" applyFont="1" applyFill="1" applyBorder="1" applyAlignment="1">
      <alignment horizontal="center" vertical="center" wrapText="1"/>
    </xf>
    <xf numFmtId="0" fontId="35" fillId="8" borderId="1" xfId="0" applyFont="1" applyFill="1" applyBorder="1" applyAlignment="1">
      <alignment horizontal="center" vertical="center" wrapText="1"/>
    </xf>
    <xf numFmtId="0" fontId="16" fillId="9" borderId="1" xfId="0" applyFont="1" applyFill="1" applyBorder="1" applyAlignment="1">
      <alignment horizontal="left" vertical="center" wrapText="1"/>
    </xf>
    <xf numFmtId="0" fontId="16" fillId="10" borderId="1" xfId="0" applyFont="1" applyFill="1" applyBorder="1" applyAlignment="1">
      <alignment vertical="center" wrapText="1"/>
    </xf>
    <xf numFmtId="0" fontId="16" fillId="7" borderId="1" xfId="0" applyFont="1" applyFill="1" applyBorder="1" applyAlignment="1">
      <alignment vertical="center" wrapText="1"/>
    </xf>
    <xf numFmtId="0" fontId="0" fillId="3" borderId="1" xfId="0" applyFont="1" applyFill="1" applyBorder="1"/>
    <xf numFmtId="0" fontId="30" fillId="7" borderId="5" xfId="0" applyFont="1" applyFill="1" applyBorder="1" applyAlignment="1">
      <alignment horizontal="left" vertical="top" wrapText="1"/>
    </xf>
    <xf numFmtId="0" fontId="0" fillId="8" borderId="1" xfId="0" applyFont="1" applyFill="1" applyBorder="1" applyAlignment="1">
      <alignment vertical="center"/>
    </xf>
    <xf numFmtId="3" fontId="36" fillId="3" borderId="1" xfId="0" applyNumberFormat="1" applyFont="1" applyFill="1" applyBorder="1" applyAlignment="1">
      <alignment horizontal="center" vertical="center" wrapText="1"/>
    </xf>
    <xf numFmtId="3" fontId="35" fillId="7" borderId="1" xfId="0" applyNumberFormat="1" applyFont="1" applyFill="1" applyBorder="1" applyAlignment="1">
      <alignment vertical="top" wrapText="1"/>
    </xf>
    <xf numFmtId="0" fontId="33" fillId="7" borderId="1" xfId="0" applyFont="1" applyFill="1" applyBorder="1" applyAlignment="1">
      <alignment horizontal="right" wrapText="1"/>
    </xf>
    <xf numFmtId="3" fontId="36" fillId="7" borderId="1" xfId="0" applyNumberFormat="1" applyFont="1" applyFill="1" applyBorder="1" applyAlignment="1">
      <alignment horizontal="right" wrapText="1"/>
    </xf>
    <xf numFmtId="0" fontId="33" fillId="7" borderId="1" xfId="0" applyFont="1" applyFill="1" applyBorder="1" applyAlignment="1">
      <alignment horizontal="right" vertical="top" wrapText="1"/>
    </xf>
    <xf numFmtId="3" fontId="12" fillId="0" borderId="1" xfId="0" applyNumberFormat="1" applyFont="1" applyBorder="1" applyAlignment="1">
      <alignment horizontal="center" wrapText="1"/>
    </xf>
    <xf numFmtId="0" fontId="0" fillId="0" borderId="0" xfId="0" applyAlignment="1">
      <alignment horizontal="right"/>
    </xf>
    <xf numFmtId="0" fontId="20" fillId="5" borderId="1" xfId="0" applyFont="1" applyFill="1" applyBorder="1" applyAlignment="1">
      <alignment horizontal="right" wrapText="1"/>
    </xf>
    <xf numFmtId="14" fontId="5" fillId="0" borderId="1" xfId="0" applyNumberFormat="1" applyFont="1" applyBorder="1" applyAlignment="1">
      <alignment vertical="top" wrapText="1"/>
    </xf>
    <xf numFmtId="0" fontId="5" fillId="0" borderId="1" xfId="0" applyFont="1" applyBorder="1" applyAlignment="1">
      <alignment vertical="top" wrapText="1"/>
    </xf>
    <xf numFmtId="0" fontId="5" fillId="7" borderId="1" xfId="0" applyFont="1" applyFill="1" applyBorder="1" applyAlignment="1">
      <alignment vertical="top" wrapText="1"/>
    </xf>
    <xf numFmtId="0" fontId="24" fillId="7" borderId="1" xfId="0" applyFont="1" applyFill="1" applyBorder="1" applyAlignment="1">
      <alignment vertical="top" wrapText="1"/>
    </xf>
    <xf numFmtId="0" fontId="19" fillId="4" borderId="1" xfId="0" applyFont="1" applyFill="1" applyBorder="1" applyAlignment="1">
      <alignment horizontal="left" vertical="top" wrapText="1"/>
    </xf>
    <xf numFmtId="0" fontId="5" fillId="0" borderId="1" xfId="0" applyFont="1" applyFill="1" applyBorder="1" applyAlignment="1">
      <alignment vertical="top" wrapText="1"/>
    </xf>
    <xf numFmtId="16" fontId="19" fillId="4" borderId="4" xfId="0" applyNumberFormat="1" applyFont="1" applyFill="1" applyBorder="1" applyAlignment="1">
      <alignment horizontal="left" vertical="top" wrapText="1"/>
    </xf>
    <xf numFmtId="16" fontId="19" fillId="4" borderId="1" xfId="0" applyNumberFormat="1" applyFont="1" applyFill="1" applyBorder="1" applyAlignment="1">
      <alignment horizontal="left" vertical="top" wrapText="1"/>
    </xf>
    <xf numFmtId="0" fontId="22" fillId="11" borderId="1" xfId="0" applyFont="1" applyFill="1" applyBorder="1" applyAlignment="1">
      <alignment horizontal="left" vertical="top" wrapText="1"/>
    </xf>
    <xf numFmtId="14" fontId="24" fillId="0" borderId="4" xfId="0" applyNumberFormat="1" applyFont="1" applyBorder="1" applyAlignment="1">
      <alignment vertical="top" wrapText="1"/>
    </xf>
    <xf numFmtId="14" fontId="24" fillId="0" borderId="1" xfId="0" applyNumberFormat="1" applyFont="1" applyFill="1" applyBorder="1" applyAlignment="1">
      <alignment vertical="top" wrapText="1"/>
    </xf>
    <xf numFmtId="16" fontId="19" fillId="4" borderId="1" xfId="0" applyNumberFormat="1" applyFont="1" applyFill="1" applyBorder="1" applyAlignment="1">
      <alignment horizontal="left" vertical="top"/>
    </xf>
    <xf numFmtId="0" fontId="24" fillId="0" borderId="1" xfId="0" applyFont="1" applyBorder="1" applyAlignment="1">
      <alignment horizontal="left" vertical="top" wrapText="1"/>
    </xf>
    <xf numFmtId="0" fontId="19" fillId="4" borderId="1" xfId="0" applyFont="1" applyFill="1" applyBorder="1" applyAlignment="1">
      <alignment horizontal="left" vertical="top"/>
    </xf>
    <xf numFmtId="0" fontId="22" fillId="6" borderId="1" xfId="0" applyFont="1" applyFill="1" applyBorder="1" applyAlignment="1">
      <alignment horizontal="left" vertical="top" wrapText="1"/>
    </xf>
    <xf numFmtId="0" fontId="24" fillId="0" borderId="0" xfId="0" applyFont="1" applyAlignment="1">
      <alignment vertical="top" wrapText="1"/>
    </xf>
    <xf numFmtId="0" fontId="20" fillId="6" borderId="1" xfId="0" applyFont="1" applyFill="1" applyBorder="1" applyAlignment="1">
      <alignment horizontal="center" vertical="top" wrapText="1"/>
    </xf>
    <xf numFmtId="0" fontId="24" fillId="0" borderId="1" xfId="0" applyFont="1" applyFill="1" applyBorder="1" applyAlignment="1">
      <alignment vertical="top" wrapText="1"/>
    </xf>
    <xf numFmtId="0" fontId="0" fillId="0" borderId="0" xfId="0" applyAlignment="1">
      <alignment wrapText="1"/>
    </xf>
    <xf numFmtId="0" fontId="29" fillId="0" borderId="0" xfId="0" applyFont="1" applyAlignment="1">
      <alignment horizontal="center"/>
    </xf>
    <xf numFmtId="14" fontId="33" fillId="7" borderId="1" xfId="0" applyNumberFormat="1" applyFont="1" applyFill="1" applyBorder="1" applyAlignment="1">
      <alignment horizontal="left" vertical="top" wrapText="1"/>
    </xf>
    <xf numFmtId="14" fontId="33" fillId="7" borderId="1" xfId="0" applyNumberFormat="1" applyFont="1" applyFill="1" applyBorder="1" applyAlignment="1">
      <alignment horizontal="left" vertical="center" wrapText="1"/>
    </xf>
    <xf numFmtId="3" fontId="37" fillId="7" borderId="1" xfId="0" applyNumberFormat="1" applyFont="1" applyFill="1" applyBorder="1" applyAlignment="1">
      <alignment vertical="top" wrapText="1"/>
    </xf>
    <xf numFmtId="3" fontId="37" fillId="7" borderId="1" xfId="0" applyNumberFormat="1" applyFont="1" applyFill="1" applyBorder="1" applyAlignment="1">
      <alignment wrapText="1"/>
    </xf>
    <xf numFmtId="3" fontId="33" fillId="7" borderId="1" xfId="0" applyNumberFormat="1" applyFont="1" applyFill="1" applyBorder="1" applyAlignment="1">
      <alignment horizontal="right" wrapText="1"/>
    </xf>
    <xf numFmtId="0" fontId="0" fillId="7" borderId="0" xfId="0" applyFill="1"/>
    <xf numFmtId="3" fontId="17" fillId="0" borderId="0" xfId="0" applyNumberFormat="1" applyFont="1"/>
    <xf numFmtId="0" fontId="0" fillId="6" borderId="1" xfId="0" applyFont="1" applyFill="1" applyBorder="1"/>
    <xf numFmtId="0" fontId="44" fillId="4" borderId="1" xfId="0" applyFont="1" applyFill="1" applyBorder="1" applyAlignment="1">
      <alignment horizontal="left" vertical="top" wrapText="1"/>
    </xf>
    <xf numFmtId="49" fontId="45" fillId="4" borderId="1" xfId="1" applyNumberFormat="1" applyFont="1" applyFill="1" applyBorder="1" applyAlignment="1">
      <alignment horizontal="center" vertical="top" wrapText="1"/>
    </xf>
    <xf numFmtId="49" fontId="44" fillId="11" borderId="1" xfId="0" applyNumberFormat="1" applyFont="1" applyFill="1" applyBorder="1" applyAlignment="1">
      <alignment horizontal="left" vertical="top" wrapText="1"/>
    </xf>
    <xf numFmtId="0" fontId="0" fillId="4" borderId="1" xfId="0" applyFont="1" applyFill="1" applyBorder="1"/>
    <xf numFmtId="49" fontId="0" fillId="7" borderId="1" xfId="0" applyNumberFormat="1" applyFont="1" applyFill="1" applyBorder="1" applyAlignment="1">
      <alignment horizontal="center"/>
    </xf>
    <xf numFmtId="49" fontId="0" fillId="4" borderId="1" xfId="0" applyNumberFormat="1" applyFont="1" applyFill="1" applyBorder="1" applyAlignment="1">
      <alignment horizontal="center"/>
    </xf>
    <xf numFmtId="49" fontId="0" fillId="11" borderId="1" xfId="0" applyNumberFormat="1" applyFont="1" applyFill="1" applyBorder="1" applyAlignment="1">
      <alignment horizontal="center"/>
    </xf>
    <xf numFmtId="0" fontId="0" fillId="0" borderId="0" xfId="0" applyFont="1" applyBorder="1"/>
    <xf numFmtId="3" fontId="0" fillId="0" borderId="0" xfId="0" applyNumberFormat="1" applyAlignment="1">
      <alignment wrapText="1"/>
    </xf>
    <xf numFmtId="0" fontId="17" fillId="0" borderId="0" xfId="0" applyFont="1" applyBorder="1"/>
    <xf numFmtId="0" fontId="6" fillId="5" borderId="1" xfId="0" applyFont="1" applyFill="1" applyBorder="1" applyAlignment="1">
      <alignment horizontal="left" wrapText="1"/>
    </xf>
    <xf numFmtId="0" fontId="46" fillId="5" borderId="1" xfId="0" applyFont="1" applyFill="1" applyBorder="1" applyAlignment="1">
      <alignment horizontal="center"/>
    </xf>
    <xf numFmtId="49" fontId="35" fillId="4" borderId="1" xfId="0" applyNumberFormat="1" applyFont="1" applyFill="1" applyBorder="1" applyAlignment="1">
      <alignment horizontal="left" vertical="top" wrapText="1"/>
    </xf>
    <xf numFmtId="49" fontId="29" fillId="0" borderId="1" xfId="0" applyNumberFormat="1" applyFont="1" applyBorder="1" applyAlignment="1">
      <alignment horizontal="center" vertical="center"/>
    </xf>
    <xf numFmtId="49" fontId="29" fillId="7" borderId="1" xfId="0" applyNumberFormat="1" applyFont="1" applyFill="1" applyBorder="1" applyAlignment="1">
      <alignment horizontal="center" vertical="center"/>
    </xf>
    <xf numFmtId="0" fontId="35" fillId="11" borderId="1" xfId="0" applyFont="1" applyFill="1" applyBorder="1" applyAlignment="1">
      <alignment horizontal="left" vertical="top" wrapText="1"/>
    </xf>
    <xf numFmtId="3" fontId="21" fillId="7" borderId="1" xfId="0" applyNumberFormat="1" applyFont="1" applyFill="1" applyBorder="1" applyAlignment="1">
      <alignment horizontal="center"/>
    </xf>
    <xf numFmtId="0" fontId="21" fillId="7" borderId="1" xfId="0" applyFont="1" applyFill="1" applyBorder="1" applyAlignment="1">
      <alignment horizontal="center"/>
    </xf>
    <xf numFmtId="0" fontId="31" fillId="5" borderId="1" xfId="0" applyFont="1" applyFill="1" applyBorder="1"/>
    <xf numFmtId="3" fontId="20" fillId="0" borderId="0" xfId="0" applyNumberFormat="1" applyFont="1" applyBorder="1" applyAlignment="1">
      <alignment horizontal="center"/>
    </xf>
    <xf numFmtId="3" fontId="20" fillId="0" borderId="0" xfId="0" applyNumberFormat="1" applyFont="1" applyBorder="1" applyAlignment="1">
      <alignment horizontal="right" wrapText="1"/>
    </xf>
    <xf numFmtId="3" fontId="12" fillId="0" borderId="0" xfId="0" applyNumberFormat="1" applyFont="1" applyBorder="1" applyAlignment="1">
      <alignment horizontal="center"/>
    </xf>
    <xf numFmtId="3" fontId="12" fillId="0" borderId="0" xfId="0" applyNumberFormat="1" applyFont="1" applyBorder="1" applyAlignment="1">
      <alignment horizontal="right"/>
    </xf>
    <xf numFmtId="3" fontId="21" fillId="0" borderId="0" xfId="0" applyNumberFormat="1" applyFont="1" applyBorder="1" applyAlignment="1">
      <alignment horizontal="center"/>
    </xf>
    <xf numFmtId="3" fontId="21" fillId="0" borderId="0" xfId="0" applyNumberFormat="1" applyFont="1" applyBorder="1" applyAlignment="1">
      <alignment horizontal="right" wrapText="1"/>
    </xf>
    <xf numFmtId="3" fontId="17" fillId="0" borderId="0" xfId="0" applyNumberFormat="1" applyFont="1" applyBorder="1"/>
    <xf numFmtId="3" fontId="17" fillId="0" borderId="0" xfId="0" applyNumberFormat="1" applyFont="1" applyBorder="1" applyAlignment="1"/>
    <xf numFmtId="3" fontId="21" fillId="0" borderId="0" xfId="0" applyNumberFormat="1" applyFont="1" applyBorder="1" applyAlignment="1">
      <alignment horizontal="center" wrapText="1"/>
    </xf>
    <xf numFmtId="3" fontId="25" fillId="0" borderId="0" xfId="0" applyNumberFormat="1" applyFont="1" applyBorder="1" applyAlignment="1">
      <alignment horizontal="center" wrapText="1"/>
    </xf>
    <xf numFmtId="3" fontId="17" fillId="7" borderId="0" xfId="0" applyNumberFormat="1" applyFont="1" applyFill="1" applyBorder="1"/>
    <xf numFmtId="3" fontId="17" fillId="0" borderId="1" xfId="0" applyNumberFormat="1" applyFont="1" applyBorder="1"/>
    <xf numFmtId="0" fontId="48" fillId="7" borderId="1" xfId="0" applyFont="1" applyFill="1" applyBorder="1" applyAlignment="1">
      <alignment horizontal="center" wrapText="1"/>
    </xf>
    <xf numFmtId="0" fontId="14" fillId="0" borderId="1" xfId="0" applyFont="1" applyBorder="1" applyAlignment="1">
      <alignment horizontal="left" vertical="top" wrapText="1"/>
    </xf>
    <xf numFmtId="0" fontId="32" fillId="0" borderId="1" xfId="0" applyFont="1" applyBorder="1" applyAlignment="1">
      <alignment horizontal="center"/>
    </xf>
    <xf numFmtId="3" fontId="20" fillId="0" borderId="1" xfId="0" applyNumberFormat="1" applyFont="1" applyBorder="1" applyAlignment="1">
      <alignment horizontal="center" wrapText="1"/>
    </xf>
    <xf numFmtId="14" fontId="5" fillId="0" borderId="1" xfId="0" applyNumberFormat="1" applyFont="1" applyBorder="1" applyAlignment="1">
      <alignment wrapText="1"/>
    </xf>
    <xf numFmtId="0" fontId="14" fillId="0" borderId="1" xfId="0" applyFont="1" applyBorder="1" applyAlignment="1">
      <alignment vertical="top" wrapText="1"/>
    </xf>
    <xf numFmtId="0" fontId="12" fillId="7" borderId="1" xfId="0" applyFont="1" applyFill="1" applyBorder="1" applyAlignment="1">
      <alignment horizontal="center" wrapText="1"/>
    </xf>
    <xf numFmtId="1" fontId="5" fillId="0" borderId="1" xfId="0" applyNumberFormat="1" applyFont="1" applyBorder="1" applyAlignment="1">
      <alignment vertical="top" wrapText="1"/>
    </xf>
    <xf numFmtId="3" fontId="6" fillId="0" borderId="1" xfId="0" applyNumberFormat="1" applyFont="1" applyBorder="1" applyAlignment="1">
      <alignment horizontal="center" wrapText="1"/>
    </xf>
    <xf numFmtId="49" fontId="5" fillId="0" borderId="1" xfId="0" applyNumberFormat="1" applyFont="1" applyBorder="1" applyAlignment="1">
      <alignment horizontal="left" vertical="center" wrapText="1"/>
    </xf>
    <xf numFmtId="166" fontId="21" fillId="7" borderId="1" xfId="0" applyNumberFormat="1" applyFont="1" applyFill="1" applyBorder="1" applyAlignment="1">
      <alignment horizontal="center"/>
    </xf>
    <xf numFmtId="0" fontId="5" fillId="0" borderId="1" xfId="0" applyFont="1" applyFill="1" applyBorder="1" applyAlignment="1">
      <alignment horizontal="left" vertical="top" wrapText="1"/>
    </xf>
    <xf numFmtId="9" fontId="21" fillId="0" borderId="1" xfId="0" applyNumberFormat="1" applyFont="1" applyBorder="1" applyAlignment="1">
      <alignment horizontal="center"/>
    </xf>
    <xf numFmtId="9" fontId="21" fillId="7" borderId="1" xfId="0" applyNumberFormat="1" applyFont="1" applyFill="1" applyBorder="1" applyAlignment="1">
      <alignment horizontal="center"/>
    </xf>
    <xf numFmtId="1" fontId="24" fillId="0" borderId="1" xfId="0" applyNumberFormat="1" applyFont="1" applyBorder="1" applyAlignment="1">
      <alignment horizontal="left" vertical="top" wrapText="1"/>
    </xf>
    <xf numFmtId="14" fontId="5" fillId="0" borderId="1" xfId="0" applyNumberFormat="1" applyFont="1" applyBorder="1" applyAlignment="1">
      <alignment horizontal="left" vertical="top" wrapText="1"/>
    </xf>
    <xf numFmtId="0" fontId="40" fillId="0" borderId="1" xfId="0" applyFont="1" applyBorder="1" applyAlignment="1">
      <alignment horizontal="left" vertical="top" wrapText="1"/>
    </xf>
    <xf numFmtId="0" fontId="27" fillId="7" borderId="1" xfId="0" applyFont="1" applyFill="1" applyBorder="1" applyAlignment="1">
      <alignment horizontal="left" vertical="top" wrapText="1"/>
    </xf>
    <xf numFmtId="1" fontId="40" fillId="0" borderId="1" xfId="0" applyNumberFormat="1" applyFont="1" applyBorder="1" applyAlignment="1">
      <alignment horizontal="left" vertical="top" wrapText="1"/>
    </xf>
    <xf numFmtId="49" fontId="40" fillId="0" borderId="1" xfId="1" applyNumberFormat="1" applyFont="1" applyBorder="1" applyAlignment="1">
      <alignment horizontal="left" vertical="top" wrapText="1"/>
    </xf>
    <xf numFmtId="0" fontId="40" fillId="0" borderId="1" xfId="0" applyFont="1" applyBorder="1" applyAlignment="1">
      <alignment vertical="top" wrapText="1"/>
    </xf>
    <xf numFmtId="49" fontId="5" fillId="0" borderId="1" xfId="0" applyNumberFormat="1" applyFont="1" applyBorder="1" applyAlignment="1">
      <alignment horizontal="left" vertical="top" wrapText="1"/>
    </xf>
    <xf numFmtId="49" fontId="24" fillId="0" borderId="1" xfId="0" applyNumberFormat="1" applyFont="1" applyBorder="1" applyAlignment="1">
      <alignment horizontal="left" vertical="top" wrapText="1"/>
    </xf>
    <xf numFmtId="49" fontId="24" fillId="0" borderId="1" xfId="0" applyNumberFormat="1" applyFont="1" applyBorder="1" applyAlignment="1">
      <alignment horizontal="left" vertical="center" wrapText="1"/>
    </xf>
    <xf numFmtId="0" fontId="14" fillId="0" borderId="1" xfId="0" applyFont="1" applyBorder="1" applyAlignment="1">
      <alignment horizontal="left" vertical="center" wrapText="1"/>
    </xf>
    <xf numFmtId="0" fontId="12" fillId="7" borderId="1" xfId="0" applyFont="1" applyFill="1" applyBorder="1" applyAlignment="1">
      <alignment horizontal="center" vertical="center" wrapText="1"/>
    </xf>
    <xf numFmtId="0" fontId="14" fillId="0" borderId="2" xfId="0" applyFont="1" applyBorder="1" applyAlignment="1">
      <alignment vertical="top" wrapText="1"/>
    </xf>
    <xf numFmtId="0" fontId="14" fillId="0" borderId="4" xfId="0" applyFont="1" applyBorder="1" applyAlignment="1">
      <alignment horizontal="left" vertical="top" wrapText="1"/>
    </xf>
    <xf numFmtId="3" fontId="12" fillId="0" borderId="1" xfId="0" applyNumberFormat="1" applyFont="1" applyFill="1" applyBorder="1" applyAlignment="1">
      <alignment vertical="center" wrapText="1"/>
    </xf>
    <xf numFmtId="3" fontId="39" fillId="0" borderId="1" xfId="0" applyNumberFormat="1" applyFont="1" applyFill="1" applyBorder="1" applyAlignment="1">
      <alignment horizontal="center"/>
    </xf>
    <xf numFmtId="3" fontId="20" fillId="0" borderId="1" xfId="0" applyNumberFormat="1" applyFont="1" applyFill="1" applyBorder="1" applyAlignment="1">
      <alignment horizontal="center"/>
    </xf>
    <xf numFmtId="14" fontId="14" fillId="7" borderId="1" xfId="0" applyNumberFormat="1" applyFont="1" applyFill="1" applyBorder="1" applyAlignment="1">
      <alignment vertical="top" wrapText="1"/>
    </xf>
    <xf numFmtId="0" fontId="14" fillId="7" borderId="1" xfId="0" applyFont="1" applyFill="1" applyBorder="1" applyAlignment="1">
      <alignment vertical="top" wrapText="1"/>
    </xf>
    <xf numFmtId="3" fontId="12" fillId="7" borderId="1" xfId="0" applyNumberFormat="1" applyFont="1" applyFill="1" applyBorder="1" applyAlignment="1">
      <alignment horizontal="center"/>
    </xf>
    <xf numFmtId="3" fontId="12" fillId="7" borderId="1" xfId="0" applyNumberFormat="1" applyFont="1" applyFill="1" applyBorder="1" applyAlignment="1">
      <alignment horizontal="center" wrapText="1"/>
    </xf>
    <xf numFmtId="0" fontId="14" fillId="7" borderId="0" xfId="0" applyFont="1" applyFill="1" applyAlignment="1">
      <alignment horizontal="left" vertical="top" wrapText="1"/>
    </xf>
    <xf numFmtId="0" fontId="14" fillId="7" borderId="1" xfId="0" applyFont="1" applyFill="1" applyBorder="1" applyAlignment="1">
      <alignment horizontal="left" vertical="top" wrapText="1"/>
    </xf>
    <xf numFmtId="14" fontId="14" fillId="7" borderId="1" xfId="0" applyNumberFormat="1" applyFont="1" applyFill="1" applyBorder="1" applyAlignment="1">
      <alignment horizontal="left" vertical="top" wrapText="1"/>
    </xf>
    <xf numFmtId="1" fontId="14" fillId="7" borderId="1" xfId="0" applyNumberFormat="1" applyFont="1" applyFill="1" applyBorder="1" applyAlignment="1">
      <alignment horizontal="left" vertical="top" wrapText="1"/>
    </xf>
    <xf numFmtId="0" fontId="14" fillId="7" borderId="1" xfId="0" applyFont="1" applyFill="1" applyBorder="1" applyAlignment="1">
      <alignment horizontal="left" vertical="center" wrapText="1"/>
    </xf>
    <xf numFmtId="14" fontId="5" fillId="0" borderId="1" xfId="0" applyNumberFormat="1" applyFont="1" applyFill="1" applyBorder="1" applyAlignment="1">
      <alignment vertical="top" wrapText="1"/>
    </xf>
    <xf numFmtId="0" fontId="12" fillId="0" borderId="1" xfId="0" applyFont="1" applyFill="1" applyBorder="1" applyAlignment="1">
      <alignment horizontal="center" wrapText="1"/>
    </xf>
    <xf numFmtId="3" fontId="50" fillId="0" borderId="1" xfId="0" applyNumberFormat="1" applyFont="1" applyFill="1" applyBorder="1" applyAlignment="1">
      <alignment horizontal="center"/>
    </xf>
    <xf numFmtId="0" fontId="12" fillId="0" borderId="1" xfId="0" applyFont="1" applyFill="1" applyBorder="1" applyAlignment="1">
      <alignment horizontal="center"/>
    </xf>
    <xf numFmtId="49" fontId="40" fillId="7" borderId="1" xfId="0" applyNumberFormat="1" applyFont="1" applyFill="1" applyBorder="1" applyAlignment="1" applyProtection="1">
      <alignment vertical="top" wrapText="1"/>
      <protection locked="0"/>
    </xf>
    <xf numFmtId="0" fontId="21" fillId="0" borderId="1" xfId="0" applyFont="1" applyFill="1" applyBorder="1" applyAlignment="1">
      <alignment horizontal="center"/>
    </xf>
    <xf numFmtId="3" fontId="21" fillId="0" borderId="1" xfId="0" applyNumberFormat="1" applyFont="1" applyFill="1" applyBorder="1" applyAlignment="1">
      <alignment horizontal="center"/>
    </xf>
    <xf numFmtId="3" fontId="32" fillId="0" borderId="1" xfId="0" applyNumberFormat="1" applyFont="1" applyFill="1" applyBorder="1" applyAlignment="1">
      <alignment horizontal="center"/>
    </xf>
    <xf numFmtId="49" fontId="27" fillId="7" borderId="1" xfId="0" applyNumberFormat="1" applyFont="1" applyFill="1" applyBorder="1" applyAlignment="1" applyProtection="1">
      <alignment horizontal="left" vertical="top" wrapText="1"/>
      <protection locked="0"/>
    </xf>
    <xf numFmtId="0" fontId="5" fillId="0" borderId="0" xfId="0" applyFont="1" applyAlignment="1">
      <alignment horizontal="left" vertical="top" wrapText="1"/>
    </xf>
    <xf numFmtId="0" fontId="12" fillId="7" borderId="1" xfId="0" applyFont="1" applyFill="1" applyBorder="1" applyAlignment="1">
      <alignment horizontal="center"/>
    </xf>
    <xf numFmtId="0" fontId="27" fillId="0" borderId="1" xfId="0" applyFont="1" applyBorder="1" applyAlignment="1">
      <alignment horizontal="left" wrapText="1"/>
    </xf>
    <xf numFmtId="14" fontId="5" fillId="0" borderId="6" xfId="0" applyNumberFormat="1" applyFont="1" applyBorder="1" applyAlignment="1">
      <alignment vertical="top" wrapText="1"/>
    </xf>
    <xf numFmtId="1" fontId="5" fillId="0" borderId="6" xfId="0" applyNumberFormat="1" applyFont="1" applyBorder="1" applyAlignment="1">
      <alignment vertical="top" wrapText="1"/>
    </xf>
    <xf numFmtId="9" fontId="21" fillId="7" borderId="1" xfId="5" applyFont="1" applyFill="1" applyBorder="1" applyAlignment="1">
      <alignment horizontal="center"/>
    </xf>
    <xf numFmtId="49" fontId="14" fillId="7" borderId="1" xfId="0" applyNumberFormat="1" applyFont="1" applyFill="1" applyBorder="1" applyAlignment="1">
      <alignment vertical="top" wrapText="1"/>
    </xf>
    <xf numFmtId="49" fontId="27" fillId="7" borderId="1" xfId="0" applyNumberFormat="1" applyFont="1" applyFill="1" applyBorder="1" applyAlignment="1">
      <alignment vertical="top" wrapText="1" readingOrder="1"/>
    </xf>
    <xf numFmtId="0" fontId="40" fillId="0" borderId="1" xfId="0" applyFont="1" applyFill="1" applyBorder="1" applyAlignment="1">
      <alignment vertical="top" wrapText="1"/>
    </xf>
    <xf numFmtId="0" fontId="40" fillId="0" borderId="1" xfId="0" applyFont="1" applyFill="1" applyBorder="1" applyAlignment="1">
      <alignment horizontal="left" wrapText="1"/>
    </xf>
    <xf numFmtId="0" fontId="27" fillId="0" borderId="1" xfId="0" applyFont="1" applyFill="1" applyBorder="1" applyAlignment="1">
      <alignment horizontal="left" vertical="top" wrapText="1"/>
    </xf>
    <xf numFmtId="9" fontId="21" fillId="0" borderId="1" xfId="0" applyNumberFormat="1" applyFont="1" applyFill="1" applyBorder="1" applyAlignment="1">
      <alignment horizontal="center"/>
    </xf>
    <xf numFmtId="9" fontId="21" fillId="0" borderId="1" xfId="5" applyFont="1" applyFill="1" applyBorder="1" applyAlignment="1">
      <alignment horizontal="center"/>
    </xf>
    <xf numFmtId="1" fontId="20" fillId="6" borderId="1" xfId="0" applyNumberFormat="1" applyFont="1" applyFill="1" applyBorder="1" applyAlignment="1">
      <alignment horizontal="center"/>
    </xf>
    <xf numFmtId="1" fontId="20" fillId="6" borderId="1" xfId="0" applyNumberFormat="1" applyFont="1" applyFill="1" applyBorder="1" applyAlignment="1">
      <alignment horizontal="right"/>
    </xf>
    <xf numFmtId="1" fontId="20" fillId="4" borderId="1" xfId="0" applyNumberFormat="1" applyFont="1" applyFill="1" applyBorder="1" applyAlignment="1"/>
    <xf numFmtId="1" fontId="20" fillId="4" borderId="1" xfId="0" applyNumberFormat="1" applyFont="1" applyFill="1" applyBorder="1" applyAlignment="1">
      <alignment horizontal="right"/>
    </xf>
    <xf numFmtId="1" fontId="21" fillId="0" borderId="1" xfId="0" applyNumberFormat="1" applyFont="1" applyBorder="1" applyAlignment="1">
      <alignment horizontal="center" wrapText="1"/>
    </xf>
    <xf numFmtId="1" fontId="12" fillId="0" borderId="1" xfId="0" applyNumberFormat="1" applyFont="1" applyBorder="1" applyAlignment="1">
      <alignment horizontal="center" wrapText="1"/>
    </xf>
    <xf numFmtId="1" fontId="20" fillId="0" borderId="1" xfId="0" applyNumberFormat="1" applyFont="1" applyBorder="1" applyAlignment="1">
      <alignment horizontal="center" wrapText="1"/>
    </xf>
    <xf numFmtId="1" fontId="21" fillId="0" borderId="1" xfId="0" applyNumberFormat="1" applyFont="1" applyBorder="1" applyAlignment="1">
      <alignment horizontal="center"/>
    </xf>
    <xf numFmtId="1" fontId="20" fillId="0" borderId="1" xfId="0" applyNumberFormat="1" applyFont="1" applyBorder="1" applyAlignment="1">
      <alignment horizontal="center"/>
    </xf>
    <xf numFmtId="1" fontId="20" fillId="4" borderId="1" xfId="0" applyNumberFormat="1" applyFont="1" applyFill="1" applyBorder="1" applyAlignment="1">
      <alignment horizontal="center"/>
    </xf>
    <xf numFmtId="1" fontId="6" fillId="0" borderId="1" xfId="0" applyNumberFormat="1" applyFont="1" applyBorder="1" applyAlignment="1">
      <alignment horizontal="center" wrapText="1"/>
    </xf>
    <xf numFmtId="1" fontId="12" fillId="0" borderId="1" xfId="0" applyNumberFormat="1" applyFont="1" applyBorder="1" applyAlignment="1">
      <alignment horizontal="center"/>
    </xf>
    <xf numFmtId="1" fontId="7" fillId="0" borderId="1" xfId="0" applyNumberFormat="1" applyFont="1" applyBorder="1" applyAlignment="1">
      <alignment horizontal="center" wrapText="1"/>
    </xf>
    <xf numFmtId="1" fontId="20" fillId="4" borderId="4" xfId="0" applyNumberFormat="1" applyFont="1" applyFill="1" applyBorder="1" applyAlignment="1">
      <alignment horizontal="center"/>
    </xf>
    <xf numFmtId="1" fontId="12" fillId="7" borderId="1" xfId="0" applyNumberFormat="1" applyFont="1" applyFill="1" applyBorder="1" applyAlignment="1">
      <alignment horizontal="center" wrapText="1"/>
    </xf>
    <xf numFmtId="1" fontId="25" fillId="0" borderId="1" xfId="0" applyNumberFormat="1" applyFont="1" applyBorder="1" applyAlignment="1">
      <alignment horizontal="center"/>
    </xf>
    <xf numFmtId="1" fontId="0" fillId="0" borderId="0" xfId="0" applyNumberFormat="1" applyAlignment="1">
      <alignment horizontal="center"/>
    </xf>
    <xf numFmtId="0" fontId="47" fillId="0" borderId="0" xfId="0" applyFont="1"/>
    <xf numFmtId="1" fontId="47" fillId="0" borderId="0" xfId="0" applyNumberFormat="1" applyFont="1"/>
    <xf numFmtId="0" fontId="51" fillId="0" borderId="0" xfId="0" applyFont="1"/>
    <xf numFmtId="3" fontId="51" fillId="0" borderId="0" xfId="0" applyNumberFormat="1" applyFont="1"/>
    <xf numFmtId="3" fontId="35" fillId="0" borderId="1" xfId="0" applyNumberFormat="1" applyFont="1" applyFill="1" applyBorder="1" applyAlignment="1">
      <alignment horizontal="center" vertical="center" wrapText="1"/>
    </xf>
    <xf numFmtId="3" fontId="37" fillId="0" borderId="1" xfId="0" applyNumberFormat="1" applyFont="1" applyFill="1" applyBorder="1" applyAlignment="1">
      <alignment horizontal="center" vertical="center" wrapText="1"/>
    </xf>
    <xf numFmtId="0" fontId="0" fillId="0" borderId="0" xfId="0"/>
    <xf numFmtId="0" fontId="21" fillId="0" borderId="1" xfId="0" applyFont="1" applyBorder="1" applyAlignment="1">
      <alignment horizontal="center"/>
    </xf>
    <xf numFmtId="3" fontId="20" fillId="0" borderId="1" xfId="0" applyNumberFormat="1" applyFont="1" applyBorder="1" applyAlignment="1">
      <alignment horizontal="center"/>
    </xf>
    <xf numFmtId="0" fontId="20" fillId="6" borderId="1" xfId="0" applyFont="1" applyFill="1" applyBorder="1" applyAlignment="1">
      <alignment horizontal="center" wrapText="1"/>
    </xf>
    <xf numFmtId="0" fontId="6" fillId="5" borderId="1" xfId="0" applyFont="1" applyFill="1" applyBorder="1" applyAlignment="1">
      <alignment horizontal="center" wrapText="1"/>
    </xf>
    <xf numFmtId="0" fontId="20" fillId="4" borderId="1" xfId="0" applyFont="1" applyFill="1" applyBorder="1" applyAlignment="1">
      <alignment horizontal="center" wrapText="1"/>
    </xf>
    <xf numFmtId="0" fontId="24" fillId="0" borderId="1" xfId="0" applyFont="1" applyBorder="1" applyAlignment="1">
      <alignment wrapText="1"/>
    </xf>
    <xf numFmtId="0" fontId="24" fillId="0" borderId="1" xfId="0" applyFont="1" applyBorder="1" applyAlignment="1">
      <alignment vertical="top" wrapText="1"/>
    </xf>
    <xf numFmtId="0" fontId="24" fillId="0" borderId="2" xfId="0" applyFont="1" applyBorder="1" applyAlignment="1">
      <alignment vertical="top" wrapText="1"/>
    </xf>
    <xf numFmtId="0" fontId="26" fillId="6" borderId="1" xfId="0" applyFont="1" applyFill="1" applyBorder="1" applyAlignment="1">
      <alignment horizontal="center" wrapText="1"/>
    </xf>
    <xf numFmtId="0" fontId="16" fillId="0" borderId="0" xfId="0" applyFont="1" applyAlignment="1">
      <alignment horizontal="left"/>
    </xf>
    <xf numFmtId="0" fontId="21" fillId="7" borderId="1" xfId="0" applyFont="1" applyFill="1" applyBorder="1" applyAlignment="1">
      <alignment horizontal="center" wrapText="1"/>
    </xf>
    <xf numFmtId="3" fontId="12" fillId="0" borderId="1" xfId="0" applyNumberFormat="1" applyFont="1" applyFill="1" applyBorder="1" applyAlignment="1">
      <alignment horizontal="center"/>
    </xf>
    <xf numFmtId="0" fontId="21" fillId="0" borderId="1" xfId="0" applyFont="1" applyBorder="1" applyAlignment="1">
      <alignment horizontal="center" wrapText="1"/>
    </xf>
    <xf numFmtId="3" fontId="21" fillId="0" borderId="1" xfId="0" applyNumberFormat="1" applyFont="1" applyBorder="1" applyAlignment="1">
      <alignment horizontal="center"/>
    </xf>
    <xf numFmtId="0" fontId="27" fillId="0" borderId="1" xfId="0" applyFont="1" applyBorder="1" applyAlignment="1">
      <alignment horizontal="left" vertical="top" wrapText="1"/>
    </xf>
    <xf numFmtId="0" fontId="28" fillId="0" borderId="1" xfId="0" applyFont="1" applyBorder="1" applyAlignment="1">
      <alignment horizontal="left" vertical="top" wrapText="1"/>
    </xf>
    <xf numFmtId="3" fontId="21" fillId="0" borderId="1" xfId="0" applyNumberFormat="1" applyFont="1" applyBorder="1" applyAlignment="1">
      <alignment horizontal="center" wrapText="1"/>
    </xf>
    <xf numFmtId="49" fontId="29" fillId="0" borderId="1" xfId="1" applyNumberFormat="1" applyFont="1" applyBorder="1" applyAlignment="1">
      <alignment horizontal="center"/>
    </xf>
    <xf numFmtId="49" fontId="29" fillId="7" borderId="1" xfId="1" applyNumberFormat="1" applyFont="1" applyFill="1" applyBorder="1" applyAlignment="1">
      <alignment horizontal="center"/>
    </xf>
    <xf numFmtId="49" fontId="30" fillId="7" borderId="1" xfId="1" applyNumberFormat="1" applyFont="1" applyFill="1" applyBorder="1" applyAlignment="1">
      <alignment horizontal="center"/>
    </xf>
    <xf numFmtId="3" fontId="12" fillId="0" borderId="1" xfId="0" applyNumberFormat="1" applyFont="1" applyBorder="1" applyAlignment="1">
      <alignment horizontal="center"/>
    </xf>
    <xf numFmtId="0" fontId="5" fillId="0" borderId="1" xfId="0" applyFont="1" applyBorder="1" applyAlignment="1">
      <alignment horizontal="left" vertical="top" wrapText="1"/>
    </xf>
    <xf numFmtId="0" fontId="20" fillId="4" borderId="4" xfId="0" applyFont="1" applyFill="1" applyBorder="1" applyAlignment="1">
      <alignment horizontal="center" wrapText="1"/>
    </xf>
    <xf numFmtId="0" fontId="12" fillId="0" borderId="1" xfId="0" applyFont="1" applyBorder="1" applyAlignment="1">
      <alignment horizontal="center" wrapText="1"/>
    </xf>
    <xf numFmtId="0" fontId="12" fillId="0" borderId="1" xfId="0" applyFont="1" applyBorder="1" applyAlignment="1">
      <alignment horizontal="center"/>
    </xf>
    <xf numFmtId="3" fontId="12" fillId="0" borderId="1" xfId="0" applyNumberFormat="1" applyFont="1" applyBorder="1" applyAlignment="1">
      <alignment horizontal="center" wrapText="1"/>
    </xf>
    <xf numFmtId="0" fontId="5" fillId="0" borderId="1" xfId="0" applyFont="1" applyBorder="1" applyAlignment="1">
      <alignment vertical="top" wrapText="1"/>
    </xf>
    <xf numFmtId="0" fontId="5" fillId="7" borderId="1" xfId="0" applyFont="1" applyFill="1" applyBorder="1" applyAlignment="1">
      <alignment vertical="top" wrapText="1"/>
    </xf>
    <xf numFmtId="0" fontId="24" fillId="0" borderId="1" xfId="0" applyFont="1" applyBorder="1" applyAlignment="1">
      <alignment horizontal="left" vertical="top" wrapText="1"/>
    </xf>
    <xf numFmtId="0" fontId="24" fillId="0" borderId="0" xfId="0" applyFont="1" applyAlignment="1">
      <alignment vertical="top" wrapText="1"/>
    </xf>
    <xf numFmtId="0" fontId="25" fillId="0" borderId="1" xfId="0" applyFont="1" applyFill="1" applyBorder="1" applyAlignment="1">
      <alignment horizontal="center" wrapText="1"/>
    </xf>
    <xf numFmtId="0" fontId="29" fillId="0" borderId="0" xfId="0" applyFont="1" applyAlignment="1">
      <alignment horizontal="center"/>
    </xf>
    <xf numFmtId="0" fontId="41" fillId="4" borderId="1" xfId="0" applyFont="1" applyFill="1" applyBorder="1" applyAlignment="1">
      <alignment horizontal="center" wrapText="1"/>
    </xf>
    <xf numFmtId="0" fontId="26" fillId="4" borderId="1" xfId="0" applyFont="1" applyFill="1" applyBorder="1" applyAlignment="1">
      <alignment horizontal="center" wrapText="1"/>
    </xf>
    <xf numFmtId="0" fontId="26" fillId="4" borderId="4" xfId="0" applyFont="1" applyFill="1" applyBorder="1" applyAlignment="1">
      <alignment horizontal="center" wrapText="1"/>
    </xf>
    <xf numFmtId="0" fontId="24" fillId="0" borderId="0" xfId="0" applyFont="1" applyAlignment="1">
      <alignment horizontal="center" wrapText="1"/>
    </xf>
    <xf numFmtId="0" fontId="11" fillId="4" borderId="1" xfId="0" applyFont="1" applyFill="1" applyBorder="1" applyAlignment="1">
      <alignment horizontal="center" wrapText="1"/>
    </xf>
    <xf numFmtId="0" fontId="42" fillId="4" borderId="1" xfId="0" applyFont="1" applyFill="1" applyBorder="1" applyAlignment="1">
      <alignment horizontal="center" wrapText="1"/>
    </xf>
    <xf numFmtId="0" fontId="21" fillId="7" borderId="1" xfId="0" applyFont="1" applyFill="1" applyBorder="1" applyAlignment="1">
      <alignment wrapText="1"/>
    </xf>
    <xf numFmtId="49" fontId="29" fillId="0" borderId="1" xfId="0" applyNumberFormat="1" applyFont="1" applyBorder="1" applyAlignment="1">
      <alignment horizontal="center" vertical="center"/>
    </xf>
    <xf numFmtId="49" fontId="29" fillId="7" borderId="1" xfId="0" applyNumberFormat="1" applyFont="1" applyFill="1" applyBorder="1" applyAlignment="1">
      <alignment horizontal="center" vertical="center"/>
    </xf>
    <xf numFmtId="0" fontId="27" fillId="7" borderId="1" xfId="0" applyFont="1" applyFill="1" applyBorder="1" applyAlignment="1">
      <alignment horizontal="center" wrapText="1"/>
    </xf>
    <xf numFmtId="3" fontId="21" fillId="7" borderId="1" xfId="0" applyNumberFormat="1" applyFont="1" applyFill="1" applyBorder="1" applyAlignment="1">
      <alignment horizontal="center"/>
    </xf>
    <xf numFmtId="0" fontId="21" fillId="7" borderId="1" xfId="0" applyFont="1" applyFill="1" applyBorder="1" applyAlignment="1">
      <alignment horizontal="center"/>
    </xf>
    <xf numFmtId="9" fontId="21" fillId="7" borderId="1" xfId="0" applyNumberFormat="1" applyFont="1" applyFill="1" applyBorder="1" applyAlignment="1">
      <alignment horizontal="center" wrapText="1"/>
    </xf>
    <xf numFmtId="0" fontId="28" fillId="7" borderId="1" xfId="0" applyFont="1" applyFill="1" applyBorder="1" applyAlignment="1">
      <alignment horizontal="center" wrapText="1"/>
    </xf>
    <xf numFmtId="0" fontId="28" fillId="7"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0" fillId="0" borderId="0" xfId="0" applyFont="1" applyAlignment="1">
      <alignment horizontal="center"/>
    </xf>
    <xf numFmtId="0" fontId="14" fillId="7" borderId="1" xfId="0" applyFont="1" applyFill="1" applyBorder="1" applyAlignment="1">
      <alignment horizontal="center" wrapText="1"/>
    </xf>
    <xf numFmtId="0" fontId="5" fillId="7" borderId="1" xfId="0" applyFont="1" applyFill="1" applyBorder="1" applyAlignment="1">
      <alignment horizontal="center" wrapText="1"/>
    </xf>
    <xf numFmtId="0" fontId="26" fillId="0" borderId="1" xfId="0" applyFont="1" applyBorder="1" applyAlignment="1">
      <alignment horizontal="center" wrapText="1"/>
    </xf>
    <xf numFmtId="3" fontId="12" fillId="0" borderId="1" xfId="0" applyNumberFormat="1" applyFont="1" applyFill="1" applyBorder="1" applyAlignment="1">
      <alignment horizontal="center" wrapText="1"/>
    </xf>
    <xf numFmtId="0" fontId="21" fillId="0" borderId="1" xfId="0" applyFont="1" applyFill="1" applyBorder="1" applyAlignment="1">
      <alignment horizontal="center" wrapText="1"/>
    </xf>
    <xf numFmtId="0" fontId="0" fillId="0" borderId="1" xfId="0" applyFont="1" applyBorder="1" applyAlignment="1">
      <alignment horizontal="center"/>
    </xf>
    <xf numFmtId="49" fontId="14" fillId="7" borderId="1" xfId="0" applyNumberFormat="1" applyFont="1" applyFill="1" applyBorder="1" applyAlignment="1" applyProtection="1">
      <alignment horizontal="left" vertical="top" wrapText="1"/>
      <protection locked="0"/>
    </xf>
    <xf numFmtId="49" fontId="14" fillId="7" borderId="1" xfId="0" applyNumberFormat="1" applyFont="1" applyFill="1" applyBorder="1" applyAlignment="1" applyProtection="1">
      <alignment vertical="top" wrapText="1"/>
      <protection locked="0"/>
    </xf>
    <xf numFmtId="3" fontId="21" fillId="0" borderId="1" xfId="0" applyNumberFormat="1" applyFont="1" applyFill="1" applyBorder="1" applyAlignment="1">
      <alignment horizontal="center" wrapText="1"/>
    </xf>
    <xf numFmtId="0" fontId="0" fillId="0" borderId="0" xfId="0" applyFont="1" applyAlignment="1">
      <alignment horizontal="left"/>
    </xf>
    <xf numFmtId="0" fontId="0" fillId="0" borderId="1" xfId="0" applyFont="1" applyBorder="1" applyAlignment="1">
      <alignment horizontal="center" wrapText="1"/>
    </xf>
    <xf numFmtId="0" fontId="48" fillId="0" borderId="1" xfId="0" applyFont="1" applyBorder="1" applyAlignment="1">
      <alignment horizontal="center" wrapText="1"/>
    </xf>
    <xf numFmtId="49" fontId="29" fillId="7" borderId="1" xfId="0" applyNumberFormat="1" applyFont="1" applyFill="1" applyBorder="1"/>
    <xf numFmtId="49" fontId="29" fillId="0" borderId="1" xfId="0" applyNumberFormat="1" applyFont="1" applyBorder="1" applyAlignment="1">
      <alignment wrapText="1"/>
    </xf>
    <xf numFmtId="49" fontId="29" fillId="0" borderId="1" xfId="0" applyNumberFormat="1" applyFont="1" applyBorder="1"/>
    <xf numFmtId="49" fontId="29" fillId="0" borderId="1" xfId="0" applyNumberFormat="1" applyFont="1" applyBorder="1" applyAlignment="1">
      <alignment horizontal="center"/>
    </xf>
    <xf numFmtId="49" fontId="30" fillId="7" borderId="1" xfId="0" applyNumberFormat="1" applyFont="1" applyFill="1" applyBorder="1" applyAlignment="1">
      <alignment horizontal="center" vertical="center"/>
    </xf>
    <xf numFmtId="49" fontId="29" fillId="0" borderId="0" xfId="0" applyNumberFormat="1" applyFont="1" applyAlignment="1">
      <alignment horizontal="center" vertical="center"/>
    </xf>
    <xf numFmtId="49" fontId="30" fillId="0" borderId="1" xfId="1" applyNumberFormat="1" applyFont="1" applyBorder="1" applyAlignment="1">
      <alignment horizontal="center" vertical="center" wrapText="1"/>
    </xf>
    <xf numFmtId="1" fontId="25" fillId="0" borderId="1" xfId="0" applyNumberFormat="1" applyFont="1" applyBorder="1" applyAlignment="1">
      <alignment horizontal="center" wrapText="1"/>
    </xf>
    <xf numFmtId="0" fontId="24" fillId="0" borderId="1" xfId="0" applyFont="1" applyFill="1" applyBorder="1" applyAlignment="1">
      <alignment vertical="top" wrapText="1" shrinkToFit="1"/>
    </xf>
    <xf numFmtId="0" fontId="0" fillId="0" borderId="0" xfId="0"/>
    <xf numFmtId="0" fontId="24" fillId="0" borderId="1" xfId="0" applyFont="1" applyBorder="1" applyAlignment="1">
      <alignment horizontal="left" vertical="top" wrapText="1"/>
    </xf>
    <xf numFmtId="49" fontId="29" fillId="7" borderId="1" xfId="0" applyNumberFormat="1" applyFont="1" applyFill="1" applyBorder="1" applyAlignment="1">
      <alignment horizontal="center" vertical="center"/>
    </xf>
    <xf numFmtId="0" fontId="24" fillId="0" borderId="0" xfId="0" applyFont="1" applyAlignment="1">
      <alignment horizontal="left" vertical="top" wrapText="1"/>
    </xf>
    <xf numFmtId="14" fontId="24" fillId="0" borderId="1" xfId="0" applyNumberFormat="1" applyFont="1" applyBorder="1" applyAlignment="1">
      <alignment horizontal="left" vertical="top" wrapText="1"/>
    </xf>
    <xf numFmtId="0" fontId="0" fillId="0" borderId="0" xfId="0"/>
    <xf numFmtId="0" fontId="11" fillId="5" borderId="1" xfId="0" applyFont="1" applyFill="1" applyBorder="1" applyAlignment="1">
      <alignment horizontal="center" wrapText="1"/>
    </xf>
    <xf numFmtId="0" fontId="5" fillId="0" borderId="1" xfId="0" applyFont="1" applyBorder="1" applyAlignment="1">
      <alignment vertical="top" wrapText="1"/>
    </xf>
    <xf numFmtId="0" fontId="28" fillId="0" borderId="1" xfId="0" applyFont="1" applyBorder="1" applyAlignment="1">
      <alignment horizontal="left" vertical="top" wrapText="1"/>
    </xf>
    <xf numFmtId="0" fontId="21" fillId="0" borderId="1" xfId="0" applyFont="1" applyBorder="1" applyAlignment="1">
      <alignment horizontal="center" wrapText="1"/>
    </xf>
    <xf numFmtId="0" fontId="27" fillId="0" borderId="1" xfId="0" applyFont="1" applyBorder="1" applyAlignment="1">
      <alignment horizontal="center" wrapText="1"/>
    </xf>
    <xf numFmtId="0" fontId="24" fillId="0" borderId="1" xfId="0" applyFont="1" applyBorder="1" applyAlignment="1">
      <alignment vertical="top" wrapText="1"/>
    </xf>
    <xf numFmtId="0" fontId="14" fillId="0" borderId="1" xfId="0" applyFont="1" applyBorder="1" applyAlignment="1">
      <alignment horizontal="center" wrapText="1"/>
    </xf>
    <xf numFmtId="49" fontId="29" fillId="0" borderId="1" xfId="0" applyNumberFormat="1" applyFont="1" applyBorder="1" applyAlignment="1">
      <alignment horizontal="center" vertical="center"/>
    </xf>
    <xf numFmtId="0" fontId="5" fillId="0" borderId="0" xfId="0" applyFont="1" applyAlignment="1">
      <alignment wrapText="1"/>
    </xf>
    <xf numFmtId="0" fontId="24" fillId="0" borderId="1" xfId="0" applyFont="1" applyBorder="1" applyAlignment="1">
      <alignment horizontal="left" vertical="top" wrapText="1"/>
    </xf>
    <xf numFmtId="0" fontId="25" fillId="0" borderId="1" xfId="0" applyFont="1" applyBorder="1" applyAlignment="1">
      <alignment horizontal="center" wrapText="1"/>
    </xf>
    <xf numFmtId="0" fontId="29" fillId="0" borderId="1" xfId="0" applyFont="1" applyBorder="1" applyAlignment="1">
      <alignment horizontal="center"/>
    </xf>
    <xf numFmtId="0" fontId="40" fillId="0" borderId="1" xfId="0" applyFont="1" applyBorder="1" applyAlignment="1">
      <alignment horizontal="center"/>
    </xf>
    <xf numFmtId="0" fontId="5" fillId="0" borderId="1" xfId="0" applyFont="1" applyFill="1" applyBorder="1" applyAlignment="1">
      <alignment horizontal="center" wrapText="1"/>
    </xf>
    <xf numFmtId="3" fontId="6" fillId="0" borderId="1" xfId="0" applyNumberFormat="1" applyFont="1" applyFill="1" applyBorder="1" applyAlignment="1">
      <alignment horizontal="center" wrapText="1"/>
    </xf>
    <xf numFmtId="1" fontId="21" fillId="0" borderId="1" xfId="0" applyNumberFormat="1" applyFont="1" applyFill="1" applyBorder="1" applyAlignment="1">
      <alignment horizontal="center" wrapText="1"/>
    </xf>
    <xf numFmtId="0" fontId="5" fillId="0" borderId="1" xfId="0" applyFont="1" applyBorder="1" applyAlignment="1">
      <alignment horizontal="center" vertical="center"/>
    </xf>
    <xf numFmtId="3" fontId="52" fillId="0" borderId="1" xfId="0" applyNumberFormat="1" applyFont="1" applyFill="1" applyBorder="1" applyAlignment="1">
      <alignment vertical="center"/>
    </xf>
    <xf numFmtId="0" fontId="53" fillId="7" borderId="1" xfId="0" applyFont="1" applyFill="1" applyBorder="1" applyAlignment="1">
      <alignment horizontal="center" vertical="center" wrapText="1"/>
    </xf>
    <xf numFmtId="0" fontId="7" fillId="7" borderId="1" xfId="0" applyFont="1" applyFill="1" applyBorder="1" applyAlignment="1">
      <alignment horizontal="center" wrapText="1"/>
    </xf>
    <xf numFmtId="0" fontId="5" fillId="7" borderId="1" xfId="0" applyNumberFormat="1" applyFont="1" applyFill="1" applyBorder="1" applyAlignment="1">
      <alignment vertical="top" wrapText="1"/>
    </xf>
    <xf numFmtId="49" fontId="14" fillId="7" borderId="1" xfId="0" applyNumberFormat="1" applyFont="1" applyFill="1" applyBorder="1" applyAlignment="1" applyProtection="1">
      <alignment vertical="top" wrapText="1" readingOrder="1"/>
      <protection locked="0"/>
    </xf>
    <xf numFmtId="0" fontId="29" fillId="0" borderId="1" xfId="0" applyFont="1" applyBorder="1" applyAlignment="1">
      <alignment horizontal="center" wrapText="1"/>
    </xf>
    <xf numFmtId="0" fontId="54" fillId="0" borderId="1" xfId="0" applyFont="1" applyBorder="1" applyAlignment="1">
      <alignment horizontal="center"/>
    </xf>
    <xf numFmtId="0" fontId="26" fillId="7" borderId="1" xfId="0" applyFont="1" applyFill="1" applyBorder="1" applyAlignment="1">
      <alignment horizontal="center" wrapText="1"/>
    </xf>
    <xf numFmtId="0" fontId="43" fillId="0" borderId="1" xfId="0" applyFont="1" applyBorder="1" applyAlignment="1">
      <alignment horizontal="center" wrapText="1"/>
    </xf>
    <xf numFmtId="0" fontId="38" fillId="0" borderId="1" xfId="0" applyFont="1" applyBorder="1" applyAlignment="1">
      <alignment horizontal="center" wrapText="1"/>
    </xf>
    <xf numFmtId="0" fontId="55" fillId="0" borderId="0" xfId="0" applyFont="1" applyAlignment="1">
      <alignment horizontal="left"/>
    </xf>
    <xf numFmtId="10" fontId="21" fillId="7" borderId="1" xfId="0" applyNumberFormat="1" applyFont="1" applyFill="1" applyBorder="1" applyAlignment="1">
      <alignment horizontal="center" wrapText="1"/>
    </xf>
    <xf numFmtId="0" fontId="38" fillId="0" borderId="1" xfId="0" applyFont="1" applyBorder="1" applyAlignment="1">
      <alignment vertical="top" wrapText="1"/>
    </xf>
    <xf numFmtId="0" fontId="38" fillId="0" borderId="0" xfId="0" applyFont="1" applyAlignment="1">
      <alignment horizontal="left" vertical="top"/>
    </xf>
    <xf numFmtId="3" fontId="39" fillId="6" borderId="1" xfId="0" applyNumberFormat="1" applyFont="1" applyFill="1" applyBorder="1" applyAlignment="1">
      <alignment horizontal="left" vertical="top" wrapText="1"/>
    </xf>
    <xf numFmtId="0" fontId="39" fillId="4" borderId="1" xfId="0" applyFont="1" applyFill="1" applyBorder="1" applyAlignment="1">
      <alignment horizontal="left" vertical="top" wrapText="1"/>
    </xf>
    <xf numFmtId="0" fontId="38" fillId="0" borderId="1" xfId="0" applyFont="1" applyBorder="1" applyAlignment="1">
      <alignment horizontal="left" vertical="top" wrapText="1"/>
    </xf>
    <xf numFmtId="0" fontId="7" fillId="0" borderId="1" xfId="0" applyFont="1" applyBorder="1" applyAlignment="1">
      <alignment vertical="top" wrapText="1"/>
    </xf>
    <xf numFmtId="3" fontId="39" fillId="4" borderId="1" xfId="0" applyNumberFormat="1" applyFont="1" applyFill="1" applyBorder="1" applyAlignment="1">
      <alignment horizontal="left" vertical="top"/>
    </xf>
    <xf numFmtId="3" fontId="39" fillId="4" borderId="4" xfId="0" applyNumberFormat="1" applyFont="1" applyFill="1" applyBorder="1" applyAlignment="1">
      <alignment horizontal="left" vertical="top"/>
    </xf>
    <xf numFmtId="0" fontId="7" fillId="0" borderId="1" xfId="0" applyFont="1" applyFill="1" applyBorder="1" applyAlignment="1">
      <alignment vertical="top" wrapText="1"/>
    </xf>
    <xf numFmtId="0" fontId="7" fillId="0" borderId="1" xfId="0" applyFont="1" applyBorder="1" applyAlignment="1">
      <alignment horizontal="left" vertical="top" wrapText="1"/>
    </xf>
    <xf numFmtId="0" fontId="7" fillId="7" borderId="1" xfId="0" applyFont="1" applyFill="1" applyBorder="1" applyAlignment="1">
      <alignment vertical="top" wrapText="1"/>
    </xf>
    <xf numFmtId="0" fontId="7" fillId="7" borderId="1" xfId="0" applyFont="1" applyFill="1" applyBorder="1" applyAlignment="1">
      <alignment horizontal="left" vertical="top" wrapText="1"/>
    </xf>
    <xf numFmtId="1" fontId="20" fillId="0" borderId="1" xfId="0" applyNumberFormat="1" applyFont="1" applyBorder="1" applyAlignment="1">
      <alignment horizontal="center"/>
    </xf>
    <xf numFmtId="0" fontId="52" fillId="7" borderId="1" xfId="0" applyFont="1" applyFill="1" applyBorder="1" applyAlignment="1">
      <alignment horizontal="center" vertical="center" wrapText="1"/>
    </xf>
    <xf numFmtId="0" fontId="52" fillId="0" borderId="1" xfId="0" applyFont="1" applyBorder="1" applyAlignment="1">
      <alignment horizontal="center" vertical="center" wrapText="1"/>
    </xf>
    <xf numFmtId="0" fontId="58" fillId="0" borderId="0" xfId="0" applyFont="1" applyAlignment="1">
      <alignment horizontal="center" vertical="center"/>
    </xf>
    <xf numFmtId="0" fontId="53" fillId="5" borderId="1" xfId="0" applyFont="1" applyFill="1" applyBorder="1" applyAlignment="1">
      <alignment horizontal="center" vertical="center" wrapText="1"/>
    </xf>
    <xf numFmtId="0" fontId="52" fillId="6" borderId="1" xfId="0" applyFont="1" applyFill="1" applyBorder="1" applyAlignment="1">
      <alignment horizontal="center" vertical="center" wrapText="1"/>
    </xf>
    <xf numFmtId="0" fontId="59" fillId="4" borderId="1" xfId="0" applyFont="1" applyFill="1" applyBorder="1" applyAlignment="1">
      <alignment horizontal="center" vertical="center" wrapText="1"/>
    </xf>
    <xf numFmtId="0" fontId="52" fillId="4" borderId="1" xfId="0" applyFont="1" applyFill="1" applyBorder="1" applyAlignment="1">
      <alignment horizontal="center" vertical="center" wrapText="1"/>
    </xf>
    <xf numFmtId="0" fontId="52" fillId="4" borderId="4" xfId="0" applyFont="1" applyFill="1" applyBorder="1" applyAlignment="1">
      <alignment horizontal="center" vertical="center" wrapText="1"/>
    </xf>
    <xf numFmtId="0" fontId="28" fillId="7"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53"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52" fillId="0" borderId="1" xfId="0" applyFont="1" applyBorder="1" applyAlignment="1">
      <alignment horizontal="center" vertical="top" wrapText="1"/>
    </xf>
    <xf numFmtId="0" fontId="53" fillId="4" borderId="1" xfId="0" applyFont="1" applyFill="1" applyBorder="1" applyAlignment="1">
      <alignment horizontal="center" vertical="center" wrapText="1"/>
    </xf>
    <xf numFmtId="0" fontId="52" fillId="0" borderId="1" xfId="0" applyFont="1" applyFill="1" applyBorder="1" applyAlignment="1">
      <alignment vertical="center" wrapText="1"/>
    </xf>
    <xf numFmtId="3" fontId="53" fillId="0" borderId="1" xfId="0" applyNumberFormat="1" applyFont="1" applyFill="1" applyBorder="1" applyAlignment="1">
      <alignment horizontal="center" vertical="center"/>
    </xf>
    <xf numFmtId="0" fontId="56" fillId="4" borderId="1" xfId="0" applyFont="1" applyFill="1" applyBorder="1" applyAlignment="1">
      <alignment horizontal="center" vertical="center" wrapText="1"/>
    </xf>
    <xf numFmtId="0" fontId="60" fillId="0" borderId="1" xfId="0" applyFont="1" applyBorder="1" applyAlignment="1">
      <alignment horizontal="center" vertical="center" wrapText="1"/>
    </xf>
    <xf numFmtId="0" fontId="60" fillId="0" borderId="1" xfId="0" applyFont="1" applyBorder="1" applyAlignment="1">
      <alignment horizontal="center" vertical="center"/>
    </xf>
    <xf numFmtId="3" fontId="52" fillId="0" borderId="1" xfId="0" applyNumberFormat="1" applyFont="1" applyFill="1" applyBorder="1" applyAlignment="1">
      <alignment vertical="center" wrapText="1"/>
    </xf>
    <xf numFmtId="0" fontId="29" fillId="8" borderId="2" xfId="0" applyFont="1" applyFill="1" applyBorder="1" applyAlignment="1">
      <alignment horizontal="right" vertical="center"/>
    </xf>
    <xf numFmtId="0" fontId="29" fillId="8" borderId="4" xfId="0" applyFont="1" applyFill="1" applyBorder="1" applyAlignment="1">
      <alignment horizontal="right" vertical="center"/>
    </xf>
    <xf numFmtId="0" fontId="60" fillId="7" borderId="1" xfId="0" applyFont="1" applyFill="1" applyBorder="1" applyAlignment="1">
      <alignment horizontal="center" vertical="center" wrapText="1"/>
    </xf>
    <xf numFmtId="0" fontId="40" fillId="0" borderId="1" xfId="0" applyFont="1" applyBorder="1" applyAlignment="1">
      <alignment horizontal="center" wrapText="1"/>
    </xf>
    <xf numFmtId="0" fontId="38" fillId="7" borderId="1" xfId="0" applyFont="1" applyFill="1" applyBorder="1" applyAlignment="1">
      <alignment horizontal="center" wrapText="1"/>
    </xf>
    <xf numFmtId="0" fontId="25" fillId="0" borderId="1" xfId="0" applyFont="1" applyBorder="1" applyAlignment="1">
      <alignment horizontal="center"/>
    </xf>
    <xf numFmtId="3" fontId="25" fillId="0" borderId="1" xfId="0" applyNumberFormat="1" applyFont="1" applyBorder="1" applyAlignment="1">
      <alignment horizontal="center"/>
    </xf>
    <xf numFmtId="3" fontId="31" fillId="0" borderId="1" xfId="0" applyNumberFormat="1" applyFont="1" applyBorder="1" applyAlignment="1">
      <alignment horizontal="center" wrapText="1"/>
    </xf>
    <xf numFmtId="1" fontId="31" fillId="0" borderId="1" xfId="0" applyNumberFormat="1" applyFont="1" applyBorder="1" applyAlignment="1">
      <alignment horizontal="center" wrapText="1"/>
    </xf>
    <xf numFmtId="3" fontId="48" fillId="0" borderId="1" xfId="0" applyNumberFormat="1" applyFont="1" applyFill="1" applyBorder="1" applyAlignment="1">
      <alignment horizontal="center"/>
    </xf>
    <xf numFmtId="3" fontId="7" fillId="0" borderId="1" xfId="0" applyNumberFormat="1" applyFont="1" applyFill="1" applyBorder="1" applyAlignment="1">
      <alignment horizontal="center"/>
    </xf>
    <xf numFmtId="0" fontId="40" fillId="0" borderId="0" xfId="0" applyFont="1" applyAlignment="1">
      <alignment horizontal="left" vertical="top" wrapText="1"/>
    </xf>
    <xf numFmtId="3" fontId="25" fillId="0" borderId="1" xfId="0" applyNumberFormat="1" applyFont="1" applyBorder="1" applyAlignment="1">
      <alignment horizontal="center" wrapText="1"/>
    </xf>
    <xf numFmtId="49" fontId="29" fillId="0" borderId="1" xfId="0" applyNumberFormat="1" applyFont="1" applyFill="1" applyBorder="1"/>
    <xf numFmtId="0" fontId="28" fillId="0" borderId="1" xfId="0" applyFont="1" applyFill="1" applyBorder="1" applyAlignment="1">
      <alignment horizontal="left" vertical="top" wrapText="1"/>
    </xf>
    <xf numFmtId="0" fontId="52" fillId="0" borderId="1" xfId="0" applyFont="1" applyFill="1" applyBorder="1" applyAlignment="1">
      <alignment horizontal="center" vertical="center" wrapText="1"/>
    </xf>
    <xf numFmtId="0" fontId="27" fillId="0" borderId="1" xfId="0" applyFont="1" applyFill="1" applyBorder="1" applyAlignment="1">
      <alignment horizontal="center" wrapText="1"/>
    </xf>
    <xf numFmtId="1" fontId="21" fillId="0" borderId="1" xfId="0" applyNumberFormat="1" applyFont="1" applyFill="1" applyBorder="1" applyAlignment="1">
      <alignment horizontal="center"/>
    </xf>
    <xf numFmtId="0" fontId="38" fillId="0" borderId="1" xfId="0" applyFont="1" applyFill="1" applyBorder="1" applyAlignment="1">
      <alignment horizontal="left" vertical="top" wrapText="1"/>
    </xf>
    <xf numFmtId="0" fontId="43" fillId="0" borderId="1" xfId="0" applyFont="1" applyBorder="1" applyAlignment="1">
      <alignment horizontal="center" vertical="center" wrapText="1"/>
    </xf>
    <xf numFmtId="0" fontId="16" fillId="0" borderId="1" xfId="0" applyFont="1" applyFill="1" applyBorder="1" applyAlignment="1">
      <alignment vertical="center" wrapText="1"/>
    </xf>
    <xf numFmtId="3" fontId="37" fillId="0" borderId="1" xfId="0" applyNumberFormat="1" applyFont="1" applyFill="1" applyBorder="1" applyAlignment="1">
      <alignment wrapText="1"/>
    </xf>
    <xf numFmtId="1" fontId="12" fillId="0" borderId="1" xfId="0" applyNumberFormat="1" applyFont="1" applyFill="1" applyBorder="1" applyAlignment="1">
      <alignment horizontal="center" wrapText="1"/>
    </xf>
    <xf numFmtId="1" fontId="0" fillId="0" borderId="0" xfId="0" applyNumberFormat="1"/>
    <xf numFmtId="0" fontId="40" fillId="0" borderId="1" xfId="0" applyFont="1" applyBorder="1" applyAlignment="1">
      <alignment horizontal="center" vertical="center" wrapText="1"/>
    </xf>
    <xf numFmtId="0" fontId="61" fillId="0" borderId="1" xfId="0" applyFont="1" applyBorder="1" applyAlignment="1">
      <alignment horizontal="left" vertical="top" wrapText="1"/>
    </xf>
    <xf numFmtId="0" fontId="29" fillId="8" borderId="2" xfId="0" applyFont="1" applyFill="1" applyBorder="1" applyAlignment="1">
      <alignment horizontal="right" vertical="center"/>
    </xf>
    <xf numFmtId="0" fontId="29" fillId="8" borderId="4" xfId="0" applyFont="1" applyFill="1" applyBorder="1" applyAlignment="1">
      <alignment horizontal="right" vertical="center"/>
    </xf>
    <xf numFmtId="0" fontId="35" fillId="9" borderId="5" xfId="0" applyFont="1" applyFill="1" applyBorder="1" applyAlignment="1">
      <alignment horizontal="left" vertical="center" wrapText="1"/>
    </xf>
    <xf numFmtId="0" fontId="35" fillId="9" borderId="7" xfId="0" applyFont="1" applyFill="1" applyBorder="1" applyAlignment="1">
      <alignment horizontal="left" vertical="center" wrapText="1"/>
    </xf>
    <xf numFmtId="0" fontId="35" fillId="9" borderId="6" xfId="0" applyFont="1" applyFill="1" applyBorder="1" applyAlignment="1">
      <alignment horizontal="left" vertical="center" wrapText="1"/>
    </xf>
    <xf numFmtId="0" fontId="37" fillId="10" borderId="5" xfId="0" applyFont="1" applyFill="1" applyBorder="1" applyAlignment="1">
      <alignment horizontal="left" vertical="top" wrapText="1"/>
    </xf>
    <xf numFmtId="0" fontId="37" fillId="10" borderId="7" xfId="0" applyFont="1" applyFill="1" applyBorder="1" applyAlignment="1">
      <alignment horizontal="left" vertical="top" wrapText="1"/>
    </xf>
    <xf numFmtId="0" fontId="37" fillId="10" borderId="6" xfId="0" applyFont="1" applyFill="1" applyBorder="1" applyAlignment="1">
      <alignment horizontal="left" vertical="top" wrapText="1"/>
    </xf>
    <xf numFmtId="0" fontId="0" fillId="8" borderId="2" xfId="0" applyFont="1" applyFill="1" applyBorder="1" applyAlignment="1">
      <alignment vertical="center" wrapText="1"/>
    </xf>
    <xf numFmtId="0" fontId="0" fillId="8" borderId="8" xfId="0" applyFont="1" applyFill="1" applyBorder="1" applyAlignment="1">
      <alignment vertical="center" wrapText="1"/>
    </xf>
    <xf numFmtId="0" fontId="0" fillId="8" borderId="4" xfId="0" applyFont="1" applyFill="1" applyBorder="1" applyAlignment="1">
      <alignment vertical="center" wrapText="1"/>
    </xf>
    <xf numFmtId="0" fontId="16" fillId="0" borderId="0" xfId="0" applyFont="1" applyAlignment="1">
      <alignment horizontal="center"/>
    </xf>
    <xf numFmtId="0" fontId="55" fillId="0" borderId="0" xfId="0" applyFont="1" applyAlignment="1">
      <alignment horizontal="left"/>
    </xf>
    <xf numFmtId="0" fontId="0" fillId="0" borderId="0" xfId="0" applyAlignment="1">
      <alignment horizontal="left" wrapText="1"/>
    </xf>
  </cellXfs>
  <cellStyles count="8">
    <cellStyle name="Koma" xfId="1" builtinId="3"/>
    <cellStyle name="Koma 2" xfId="6"/>
    <cellStyle name="Koma 3" xfId="7"/>
    <cellStyle name="Normaallaad" xfId="0" builtinId="0"/>
    <cellStyle name="Normaallaad 3" xfId="2"/>
    <cellStyle name="Normaallaad 3 2" xfId="3"/>
    <cellStyle name="Normal 2" xfId="4"/>
    <cellStyle name="Prots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usernames" Target="revisions/userNam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revisionHeaders" Target="revisions/revisionHeader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revisions/_rels/revisionHeaders.xml.rels><?xml version="1.0" encoding="UTF-8" standalone="yes"?>
<Relationships xmlns="http://schemas.openxmlformats.org/package/2006/relationships"><Relationship Id="rId26" Type="http://schemas.openxmlformats.org/officeDocument/2006/relationships/revisionLog" Target="revisionLog16.xml"/><Relationship Id="rId117" Type="http://schemas.openxmlformats.org/officeDocument/2006/relationships/revisionLog" Target="revisionLog103.xml"/><Relationship Id="rId21" Type="http://schemas.openxmlformats.org/officeDocument/2006/relationships/revisionLog" Target="revisionLog11.xml"/><Relationship Id="rId42" Type="http://schemas.openxmlformats.org/officeDocument/2006/relationships/revisionLog" Target="revisionLog32.xml"/><Relationship Id="rId47" Type="http://schemas.openxmlformats.org/officeDocument/2006/relationships/revisionLog" Target="revisionLog37.xml"/><Relationship Id="rId63" Type="http://schemas.openxmlformats.org/officeDocument/2006/relationships/revisionLog" Target="revisionLog53.xml"/><Relationship Id="rId68" Type="http://schemas.openxmlformats.org/officeDocument/2006/relationships/revisionLog" Target="revisionLog58.xml"/><Relationship Id="rId84" Type="http://schemas.openxmlformats.org/officeDocument/2006/relationships/revisionLog" Target="revisionLog74.xml"/><Relationship Id="rId89" Type="http://schemas.openxmlformats.org/officeDocument/2006/relationships/revisionLog" Target="revisionLog79.xml"/><Relationship Id="rId112" Type="http://schemas.openxmlformats.org/officeDocument/2006/relationships/revisionLog" Target="revisionLog98.xml"/><Relationship Id="rId16" Type="http://schemas.openxmlformats.org/officeDocument/2006/relationships/revisionLog" Target="revisionLog6.xml"/><Relationship Id="rId107" Type="http://schemas.openxmlformats.org/officeDocument/2006/relationships/revisionLog" Target="revisionLog93.xml"/><Relationship Id="rId79" Type="http://schemas.openxmlformats.org/officeDocument/2006/relationships/revisionLog" Target="revisionLog69.xml"/><Relationship Id="rId32" Type="http://schemas.openxmlformats.org/officeDocument/2006/relationships/revisionLog" Target="revisionLog22.xml"/><Relationship Id="rId37" Type="http://schemas.openxmlformats.org/officeDocument/2006/relationships/revisionLog" Target="revisionLog27.xml"/><Relationship Id="rId53" Type="http://schemas.openxmlformats.org/officeDocument/2006/relationships/revisionLog" Target="revisionLog43.xml"/><Relationship Id="rId58" Type="http://schemas.openxmlformats.org/officeDocument/2006/relationships/revisionLog" Target="revisionLog48.xml"/><Relationship Id="rId74" Type="http://schemas.openxmlformats.org/officeDocument/2006/relationships/revisionLog" Target="revisionLog64.xml"/><Relationship Id="rId102" Type="http://schemas.openxmlformats.org/officeDocument/2006/relationships/revisionLog" Target="revisionLog4.xml"/><Relationship Id="rId90" Type="http://schemas.openxmlformats.org/officeDocument/2006/relationships/revisionLog" Target="revisionLog80.xml"/><Relationship Id="rId95" Type="http://schemas.openxmlformats.org/officeDocument/2006/relationships/revisionLog" Target="revisionLog85.xml"/><Relationship Id="rId22" Type="http://schemas.openxmlformats.org/officeDocument/2006/relationships/revisionLog" Target="revisionLog12.xml"/><Relationship Id="rId27" Type="http://schemas.openxmlformats.org/officeDocument/2006/relationships/revisionLog" Target="revisionLog17.xml"/><Relationship Id="rId43" Type="http://schemas.openxmlformats.org/officeDocument/2006/relationships/revisionLog" Target="revisionLog33.xml"/><Relationship Id="rId48" Type="http://schemas.openxmlformats.org/officeDocument/2006/relationships/revisionLog" Target="revisionLog38.xml"/><Relationship Id="rId64" Type="http://schemas.openxmlformats.org/officeDocument/2006/relationships/revisionLog" Target="revisionLog54.xml"/><Relationship Id="rId69" Type="http://schemas.openxmlformats.org/officeDocument/2006/relationships/revisionLog" Target="revisionLog59.xml"/><Relationship Id="rId113" Type="http://schemas.openxmlformats.org/officeDocument/2006/relationships/revisionLog" Target="revisionLog99.xml"/><Relationship Id="rId118" Type="http://schemas.openxmlformats.org/officeDocument/2006/relationships/revisionLog" Target="revisionLog104.xml"/><Relationship Id="rId80" Type="http://schemas.openxmlformats.org/officeDocument/2006/relationships/revisionLog" Target="revisionLog70.xml"/><Relationship Id="rId85" Type="http://schemas.openxmlformats.org/officeDocument/2006/relationships/revisionLog" Target="revisionLog75.xml"/><Relationship Id="rId67" Type="http://schemas.openxmlformats.org/officeDocument/2006/relationships/revisionLog" Target="revisionLog57.xml"/><Relationship Id="rId17" Type="http://schemas.openxmlformats.org/officeDocument/2006/relationships/revisionLog" Target="revisionLog7.xml"/><Relationship Id="rId25" Type="http://schemas.openxmlformats.org/officeDocument/2006/relationships/revisionLog" Target="revisionLog15.xml"/><Relationship Id="rId33" Type="http://schemas.openxmlformats.org/officeDocument/2006/relationships/revisionLog" Target="revisionLog23.xml"/><Relationship Id="rId38" Type="http://schemas.openxmlformats.org/officeDocument/2006/relationships/revisionLog" Target="revisionLog28.xml"/><Relationship Id="rId46" Type="http://schemas.openxmlformats.org/officeDocument/2006/relationships/revisionLog" Target="revisionLog36.xml"/><Relationship Id="rId59" Type="http://schemas.openxmlformats.org/officeDocument/2006/relationships/revisionLog" Target="revisionLog49.xml"/><Relationship Id="rId103" Type="http://schemas.openxmlformats.org/officeDocument/2006/relationships/revisionLog" Target="revisionLog89.xml"/><Relationship Id="rId108" Type="http://schemas.openxmlformats.org/officeDocument/2006/relationships/revisionLog" Target="revisionLog94.xml"/><Relationship Id="rId116" Type="http://schemas.openxmlformats.org/officeDocument/2006/relationships/revisionLog" Target="revisionLog102.xml"/><Relationship Id="rId20" Type="http://schemas.openxmlformats.org/officeDocument/2006/relationships/revisionLog" Target="revisionLog10.xml"/><Relationship Id="rId41" Type="http://schemas.openxmlformats.org/officeDocument/2006/relationships/revisionLog" Target="revisionLog31.xml"/><Relationship Id="rId54" Type="http://schemas.openxmlformats.org/officeDocument/2006/relationships/revisionLog" Target="revisionLog44.xml"/><Relationship Id="rId62" Type="http://schemas.openxmlformats.org/officeDocument/2006/relationships/revisionLog" Target="revisionLog52.xml"/><Relationship Id="rId70" Type="http://schemas.openxmlformats.org/officeDocument/2006/relationships/revisionLog" Target="revisionLog60.xml"/><Relationship Id="rId75" Type="http://schemas.openxmlformats.org/officeDocument/2006/relationships/revisionLog" Target="revisionLog65.xml"/><Relationship Id="rId83" Type="http://schemas.openxmlformats.org/officeDocument/2006/relationships/revisionLog" Target="revisionLog73.xml"/><Relationship Id="rId88" Type="http://schemas.openxmlformats.org/officeDocument/2006/relationships/revisionLog" Target="revisionLog78.xml"/><Relationship Id="rId91" Type="http://schemas.openxmlformats.org/officeDocument/2006/relationships/revisionLog" Target="revisionLog81.xml"/><Relationship Id="rId96" Type="http://schemas.openxmlformats.org/officeDocument/2006/relationships/revisionLog" Target="revisionLog86.xml"/><Relationship Id="rId111" Type="http://schemas.openxmlformats.org/officeDocument/2006/relationships/revisionLog" Target="revisionLog97.xml"/><Relationship Id="rId15" Type="http://schemas.openxmlformats.org/officeDocument/2006/relationships/revisionLog" Target="revisionLog5.xml"/><Relationship Id="rId23" Type="http://schemas.openxmlformats.org/officeDocument/2006/relationships/revisionLog" Target="revisionLog13.xml"/><Relationship Id="rId28" Type="http://schemas.openxmlformats.org/officeDocument/2006/relationships/revisionLog" Target="revisionLog18.xml"/><Relationship Id="rId36" Type="http://schemas.openxmlformats.org/officeDocument/2006/relationships/revisionLog" Target="revisionLog26.xml"/><Relationship Id="rId49" Type="http://schemas.openxmlformats.org/officeDocument/2006/relationships/revisionLog" Target="revisionLog39.xml"/><Relationship Id="rId57" Type="http://schemas.openxmlformats.org/officeDocument/2006/relationships/revisionLog" Target="revisionLog47.xml"/><Relationship Id="rId106" Type="http://schemas.openxmlformats.org/officeDocument/2006/relationships/revisionLog" Target="revisionLog92.xml"/><Relationship Id="rId114" Type="http://schemas.openxmlformats.org/officeDocument/2006/relationships/revisionLog" Target="revisionLog100.xml"/><Relationship Id="rId31" Type="http://schemas.openxmlformats.org/officeDocument/2006/relationships/revisionLog" Target="revisionLog21.xml"/><Relationship Id="rId44" Type="http://schemas.openxmlformats.org/officeDocument/2006/relationships/revisionLog" Target="revisionLog34.xml"/><Relationship Id="rId52" Type="http://schemas.openxmlformats.org/officeDocument/2006/relationships/revisionLog" Target="revisionLog42.xml"/><Relationship Id="rId60" Type="http://schemas.openxmlformats.org/officeDocument/2006/relationships/revisionLog" Target="revisionLog50.xml"/><Relationship Id="rId65" Type="http://schemas.openxmlformats.org/officeDocument/2006/relationships/revisionLog" Target="revisionLog55.xml"/><Relationship Id="rId73" Type="http://schemas.openxmlformats.org/officeDocument/2006/relationships/revisionLog" Target="revisionLog63.xml"/><Relationship Id="rId78" Type="http://schemas.openxmlformats.org/officeDocument/2006/relationships/revisionLog" Target="revisionLog68.xml"/><Relationship Id="rId81" Type="http://schemas.openxmlformats.org/officeDocument/2006/relationships/revisionLog" Target="revisionLog71.xml"/><Relationship Id="rId86" Type="http://schemas.openxmlformats.org/officeDocument/2006/relationships/revisionLog" Target="revisionLog76.xml"/><Relationship Id="rId94" Type="http://schemas.openxmlformats.org/officeDocument/2006/relationships/revisionLog" Target="revisionLog84.xml"/><Relationship Id="rId99" Type="http://schemas.openxmlformats.org/officeDocument/2006/relationships/revisionLog" Target="revisionLog1.xml"/><Relationship Id="rId101" Type="http://schemas.openxmlformats.org/officeDocument/2006/relationships/revisionLog" Target="revisionLog3.xml"/><Relationship Id="rId39" Type="http://schemas.openxmlformats.org/officeDocument/2006/relationships/revisionLog" Target="revisionLog29.xml"/><Relationship Id="rId18" Type="http://schemas.openxmlformats.org/officeDocument/2006/relationships/revisionLog" Target="revisionLog8.xml"/><Relationship Id="rId109" Type="http://schemas.openxmlformats.org/officeDocument/2006/relationships/revisionLog" Target="revisionLog95.xml"/><Relationship Id="rId34" Type="http://schemas.openxmlformats.org/officeDocument/2006/relationships/revisionLog" Target="revisionLog24.xml"/><Relationship Id="rId50" Type="http://schemas.openxmlformats.org/officeDocument/2006/relationships/revisionLog" Target="revisionLog40.xml"/><Relationship Id="rId55" Type="http://schemas.openxmlformats.org/officeDocument/2006/relationships/revisionLog" Target="revisionLog45.xml"/><Relationship Id="rId76" Type="http://schemas.openxmlformats.org/officeDocument/2006/relationships/revisionLog" Target="revisionLog66.xml"/><Relationship Id="rId97" Type="http://schemas.openxmlformats.org/officeDocument/2006/relationships/revisionLog" Target="revisionLog87.xml"/><Relationship Id="rId104" Type="http://schemas.openxmlformats.org/officeDocument/2006/relationships/revisionLog" Target="revisionLog90.xml"/><Relationship Id="rId71" Type="http://schemas.openxmlformats.org/officeDocument/2006/relationships/revisionLog" Target="revisionLog61.xml"/><Relationship Id="rId92" Type="http://schemas.openxmlformats.org/officeDocument/2006/relationships/revisionLog" Target="revisionLog82.xml"/><Relationship Id="rId29" Type="http://schemas.openxmlformats.org/officeDocument/2006/relationships/revisionLog" Target="revisionLog19.xml"/><Relationship Id="rId24" Type="http://schemas.openxmlformats.org/officeDocument/2006/relationships/revisionLog" Target="revisionLog14.xml"/><Relationship Id="rId40" Type="http://schemas.openxmlformats.org/officeDocument/2006/relationships/revisionLog" Target="revisionLog30.xml"/><Relationship Id="rId45" Type="http://schemas.openxmlformats.org/officeDocument/2006/relationships/revisionLog" Target="revisionLog35.xml"/><Relationship Id="rId66" Type="http://schemas.openxmlformats.org/officeDocument/2006/relationships/revisionLog" Target="revisionLog56.xml"/><Relationship Id="rId87" Type="http://schemas.openxmlformats.org/officeDocument/2006/relationships/revisionLog" Target="revisionLog77.xml"/><Relationship Id="rId110" Type="http://schemas.openxmlformats.org/officeDocument/2006/relationships/revisionLog" Target="revisionLog96.xml"/><Relationship Id="rId115" Type="http://schemas.openxmlformats.org/officeDocument/2006/relationships/revisionLog" Target="revisionLog101.xml"/><Relationship Id="rId61" Type="http://schemas.openxmlformats.org/officeDocument/2006/relationships/revisionLog" Target="revisionLog51.xml"/><Relationship Id="rId82" Type="http://schemas.openxmlformats.org/officeDocument/2006/relationships/revisionLog" Target="revisionLog72.xml"/><Relationship Id="rId19" Type="http://schemas.openxmlformats.org/officeDocument/2006/relationships/revisionLog" Target="revisionLog9.xml"/><Relationship Id="rId77" Type="http://schemas.openxmlformats.org/officeDocument/2006/relationships/revisionLog" Target="revisionLog67.xml"/><Relationship Id="rId30" Type="http://schemas.openxmlformats.org/officeDocument/2006/relationships/revisionLog" Target="revisionLog20.xml"/><Relationship Id="rId35" Type="http://schemas.openxmlformats.org/officeDocument/2006/relationships/revisionLog" Target="revisionLog25.xml"/><Relationship Id="rId56" Type="http://schemas.openxmlformats.org/officeDocument/2006/relationships/revisionLog" Target="revisionLog46.xml"/><Relationship Id="rId100" Type="http://schemas.openxmlformats.org/officeDocument/2006/relationships/revisionLog" Target="revisionLog2.xml"/><Relationship Id="rId105" Type="http://schemas.openxmlformats.org/officeDocument/2006/relationships/revisionLog" Target="revisionLog91.xml"/><Relationship Id="rId51" Type="http://schemas.openxmlformats.org/officeDocument/2006/relationships/revisionLog" Target="revisionLog41.xml"/><Relationship Id="rId72" Type="http://schemas.openxmlformats.org/officeDocument/2006/relationships/revisionLog" Target="revisionLog62.xml"/><Relationship Id="rId93" Type="http://schemas.openxmlformats.org/officeDocument/2006/relationships/revisionLog" Target="revisionLog83.xml"/><Relationship Id="rId98" Type="http://schemas.openxmlformats.org/officeDocument/2006/relationships/revisionLog" Target="revisionLog88.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DD82A0AF-F8F8-46A6-9107-19540BC9F1AC}" diskRevisions="1" revisionId="8404" version="108">
  <header guid="{2B6A8678-4CBF-48A3-84B5-DE24250263B0}" dateTime="2018-12-07T14:45:32" maxSheetId="4" userName="Alo Kirsimäe" r:id="rId15" minRId="5320" maxRId="5324">
    <sheetIdMap count="3">
      <sheetId val="1"/>
      <sheetId val="2"/>
      <sheetId val="3"/>
    </sheetIdMap>
  </header>
  <header guid="{BC7C0AAB-8185-4025-BBEC-4D896FD8B490}" dateTime="2018-12-09T15:44:46" maxSheetId="4" userName="Alo Kirsimäe" r:id="rId16" minRId="5325" maxRId="5546">
    <sheetIdMap count="3">
      <sheetId val="1"/>
      <sheetId val="2"/>
      <sheetId val="3"/>
    </sheetIdMap>
  </header>
  <header guid="{43360CEE-5303-46F4-91B4-B5D87A22A21A}" dateTime="2018-12-09T16:02:44" maxSheetId="4" userName="Alo Kirsimäe" r:id="rId17" minRId="5549" maxRId="5604">
    <sheetIdMap count="3">
      <sheetId val="1"/>
      <sheetId val="2"/>
      <sheetId val="3"/>
    </sheetIdMap>
  </header>
  <header guid="{7A5BEFA3-C501-4F6D-9AC8-14316678306A}" dateTime="2018-12-09T16:16:43" maxSheetId="4" userName="Alo Kirsimäe" r:id="rId18">
    <sheetIdMap count="3">
      <sheetId val="1"/>
      <sheetId val="2"/>
      <sheetId val="3"/>
    </sheetIdMap>
  </header>
  <header guid="{9C5949D5-51F2-40F3-966E-E68BCF7A2420}" dateTime="2018-12-10T10:43:27" maxSheetId="4" userName="Alo Kirsimäe" r:id="rId19" minRId="5607" maxRId="5618">
    <sheetIdMap count="3">
      <sheetId val="1"/>
      <sheetId val="2"/>
      <sheetId val="3"/>
    </sheetIdMap>
  </header>
  <header guid="{5DD55962-F8BA-465A-A4D5-867FFC1F361E}" dateTime="2018-12-10T11:14:11" maxSheetId="4" userName="Alo Kirsimäe" r:id="rId20" minRId="5619" maxRId="6017">
    <sheetIdMap count="3">
      <sheetId val="1"/>
      <sheetId val="2"/>
      <sheetId val="3"/>
    </sheetIdMap>
  </header>
  <header guid="{0F0E8066-E396-4F1E-814E-30C8CA443BB2}" dateTime="2018-12-10T14:31:12" maxSheetId="4" userName="Alo Kirsimäe" r:id="rId21" minRId="6020" maxRId="6200">
    <sheetIdMap count="3">
      <sheetId val="1"/>
      <sheetId val="2"/>
      <sheetId val="3"/>
    </sheetIdMap>
  </header>
  <header guid="{AF5EB41C-2BAE-490D-9BF0-030C4776BB11}" dateTime="2018-12-10T16:16:39" maxSheetId="4" userName="Alo Kirsimäe" r:id="rId22" minRId="6203" maxRId="6363">
    <sheetIdMap count="3">
      <sheetId val="1"/>
      <sheetId val="2"/>
      <sheetId val="3"/>
    </sheetIdMap>
  </header>
  <header guid="{4E239586-A2DE-4D0F-A544-198DCB251001}" dateTime="2018-12-10T16:36:28" maxSheetId="4" userName="Alo Kirsimäe" r:id="rId23" minRId="6364" maxRId="6371">
    <sheetIdMap count="3">
      <sheetId val="1"/>
      <sheetId val="2"/>
      <sheetId val="3"/>
    </sheetIdMap>
  </header>
  <header guid="{C08D303F-FBBF-4816-80FF-DDDA16A1093E}" dateTime="2018-12-10T16:47:22" maxSheetId="4" userName="Alo Kirsimäe" r:id="rId24" minRId="6372" maxRId="6392">
    <sheetIdMap count="3">
      <sheetId val="1"/>
      <sheetId val="2"/>
      <sheetId val="3"/>
    </sheetIdMap>
  </header>
  <header guid="{A9D0ECFC-69BA-442D-94AB-FA82EA27182D}" dateTime="2018-12-11T14:58:03" maxSheetId="4" userName="Alo Kirsimäe" r:id="rId25" minRId="6393" maxRId="6396">
    <sheetIdMap count="3">
      <sheetId val="1"/>
      <sheetId val="2"/>
      <sheetId val="3"/>
    </sheetIdMap>
  </header>
  <header guid="{5E2BD1D6-98E5-4AFF-ADB6-566744271E99}" dateTime="2018-12-11T15:07:27" maxSheetId="4" userName="Alo Kirsimäe" r:id="rId26" minRId="6397" maxRId="6472">
    <sheetIdMap count="3">
      <sheetId val="1"/>
      <sheetId val="2"/>
      <sheetId val="3"/>
    </sheetIdMap>
  </header>
  <header guid="{8CEE5C8E-52BD-42F2-882C-108129E33E79}" dateTime="2018-12-11T15:20:21" maxSheetId="4" userName="Alo Kirsimäe" r:id="rId27" minRId="6473" maxRId="6489">
    <sheetIdMap count="3">
      <sheetId val="1"/>
      <sheetId val="2"/>
      <sheetId val="3"/>
    </sheetIdMap>
  </header>
  <header guid="{0198FC23-5E2E-4036-ACA4-FBEC27DE7BE2}" dateTime="2018-12-11T17:08:03" maxSheetId="4" userName="Alo Kirsimäe" r:id="rId28" minRId="6490" maxRId="6512">
    <sheetIdMap count="3">
      <sheetId val="1"/>
      <sheetId val="2"/>
      <sheetId val="3"/>
    </sheetIdMap>
  </header>
  <header guid="{E2AA6266-6B95-4B04-92C8-1076E5AB483A}" dateTime="2018-12-12T09:39:59" maxSheetId="4" userName="Alo Kirsimäe" r:id="rId29" minRId="6515" maxRId="6587">
    <sheetIdMap count="3">
      <sheetId val="1"/>
      <sheetId val="2"/>
      <sheetId val="3"/>
    </sheetIdMap>
  </header>
  <header guid="{CFC05A03-0B8E-4464-A353-A748ED37C203}" dateTime="2018-12-12T09:44:03" maxSheetId="4" userName="Alo Kirsimäe" r:id="rId30" minRId="6590" maxRId="6601">
    <sheetIdMap count="3">
      <sheetId val="1"/>
      <sheetId val="2"/>
      <sheetId val="3"/>
    </sheetIdMap>
  </header>
  <header guid="{B4644722-7812-413F-9C17-C01C720E1149}" dateTime="2018-12-12T10:49:37" maxSheetId="4" userName="Alo Kirsimäe" r:id="rId31" minRId="6602" maxRId="6619">
    <sheetIdMap count="3">
      <sheetId val="1"/>
      <sheetId val="2"/>
      <sheetId val="3"/>
    </sheetIdMap>
  </header>
  <header guid="{63A943CF-3D08-48A5-B404-A251724202BE}" dateTime="2018-12-12T10:51:56" maxSheetId="4" userName="Alo Kirsimäe" r:id="rId32" minRId="6622" maxRId="6624">
    <sheetIdMap count="3">
      <sheetId val="1"/>
      <sheetId val="2"/>
      <sheetId val="3"/>
    </sheetIdMap>
  </header>
  <header guid="{35D32E03-97AC-4FB0-AD32-8E632929E489}" dateTime="2018-12-12T11:02:08" maxSheetId="4" userName="Alo Kirsimäe" r:id="rId33" minRId="6625" maxRId="6645">
    <sheetIdMap count="3">
      <sheetId val="1"/>
      <sheetId val="2"/>
      <sheetId val="3"/>
    </sheetIdMap>
  </header>
  <header guid="{68D98B1A-98F4-45CA-837B-E57005488250}" dateTime="2018-12-12T11:38:23" maxSheetId="4" userName="Alo Kirsimäe" r:id="rId34" minRId="6646" maxRId="6739">
    <sheetIdMap count="3">
      <sheetId val="1"/>
      <sheetId val="2"/>
      <sheetId val="3"/>
    </sheetIdMap>
  </header>
  <header guid="{05B23D82-43F4-45F6-B342-3B55E4E879F0}" dateTime="2018-12-12T11:44:22" maxSheetId="4" userName="Alo Kirsimäe" r:id="rId35">
    <sheetIdMap count="3">
      <sheetId val="1"/>
      <sheetId val="2"/>
      <sheetId val="3"/>
    </sheetIdMap>
  </header>
  <header guid="{1FC934EF-E211-4C41-BA2D-2EB0D2320663}" dateTime="2018-12-12T13:41:55" maxSheetId="4" userName="Alo Kirsimäe" r:id="rId36" minRId="6740" maxRId="6749">
    <sheetIdMap count="3">
      <sheetId val="1"/>
      <sheetId val="2"/>
      <sheetId val="3"/>
    </sheetIdMap>
  </header>
  <header guid="{E1635324-289D-4818-9676-AD9648A521F3}" dateTime="2018-12-12T14:06:19" maxSheetId="4" userName="Alo Kirsimäe" r:id="rId37" minRId="6752" maxRId="6762">
    <sheetIdMap count="3">
      <sheetId val="1"/>
      <sheetId val="2"/>
      <sheetId val="3"/>
    </sheetIdMap>
  </header>
  <header guid="{9A8E81C3-02AC-4F5D-ACAC-07C64562F32F}" dateTime="2018-12-12T14:33:57" maxSheetId="4" userName="Alo Kirsimäe" r:id="rId38" minRId="6763" maxRId="6769">
    <sheetIdMap count="3">
      <sheetId val="1"/>
      <sheetId val="2"/>
      <sheetId val="3"/>
    </sheetIdMap>
  </header>
  <header guid="{EA70F0FF-9C57-4895-8E32-075C6667EB7F}" dateTime="2018-12-12T14:42:55" maxSheetId="4" userName="Alo Kirsimäe" r:id="rId39" minRId="6772" maxRId="6781">
    <sheetIdMap count="3">
      <sheetId val="1"/>
      <sheetId val="2"/>
      <sheetId val="3"/>
    </sheetIdMap>
  </header>
  <header guid="{34E03818-82DF-4FCD-B61E-8640728DFBA0}" dateTime="2018-12-12T15:02:15" maxSheetId="4" userName="Alo Kirsimäe" r:id="rId40" minRId="6782" maxRId="6783">
    <sheetIdMap count="3">
      <sheetId val="1"/>
      <sheetId val="2"/>
      <sheetId val="3"/>
    </sheetIdMap>
  </header>
  <header guid="{89562D88-CF5B-4866-9CD4-5FBF49F36A67}" dateTime="2018-12-12T15:49:36" maxSheetId="4" userName="Alo Kirsimäe" r:id="rId41" minRId="6784" maxRId="6873">
    <sheetIdMap count="3">
      <sheetId val="1"/>
      <sheetId val="2"/>
      <sheetId val="3"/>
    </sheetIdMap>
  </header>
  <header guid="{FDB266C3-8FF6-4BF5-8203-28B550703A64}" dateTime="2018-12-12T16:13:53" maxSheetId="4" userName="Alo Kirsimäe" r:id="rId42" minRId="6876" maxRId="6953">
    <sheetIdMap count="3">
      <sheetId val="1"/>
      <sheetId val="2"/>
      <sheetId val="3"/>
    </sheetIdMap>
  </header>
  <header guid="{662D046A-C68F-4CEA-917E-B3468651CD9A}" dateTime="2018-12-12T16:28:40" maxSheetId="4" userName="Alo Kirsimäe" r:id="rId43" minRId="6956" maxRId="7015">
    <sheetIdMap count="3">
      <sheetId val="1"/>
      <sheetId val="2"/>
      <sheetId val="3"/>
    </sheetIdMap>
  </header>
  <header guid="{D23B271F-610A-4011-975D-E4E89B7ACEE4}" dateTime="2018-12-12T16:58:16" maxSheetId="4" userName="Alo Kirsimäe" r:id="rId44" minRId="7018" maxRId="7054">
    <sheetIdMap count="3">
      <sheetId val="1"/>
      <sheetId val="2"/>
      <sheetId val="3"/>
    </sheetIdMap>
  </header>
  <header guid="{58E89790-9B67-42D7-B8CF-37D76BDA4BC6}" dateTime="2018-12-12T17:39:22" maxSheetId="4" userName="Alo Kirsimäe" r:id="rId45" minRId="7057" maxRId="7092">
    <sheetIdMap count="3">
      <sheetId val="1"/>
      <sheetId val="2"/>
      <sheetId val="3"/>
    </sheetIdMap>
  </header>
  <header guid="{361BCA40-B5C6-4B26-BA5E-BDE8D11A42D4}" dateTime="2018-12-12T18:07:08" maxSheetId="4" userName="Alo Kirsimäe" r:id="rId46" minRId="7093" maxRId="7171">
    <sheetIdMap count="3">
      <sheetId val="1"/>
      <sheetId val="2"/>
      <sheetId val="3"/>
    </sheetIdMap>
  </header>
  <header guid="{5D92BBF4-0FE6-4F74-A7C6-E3DF794C04C3}" dateTime="2018-12-12T18:21:25" maxSheetId="4" userName="Alo Kirsimäe" r:id="rId47" minRId="7174" maxRId="7219">
    <sheetIdMap count="3">
      <sheetId val="1"/>
      <sheetId val="2"/>
      <sheetId val="3"/>
    </sheetIdMap>
  </header>
  <header guid="{08CAC130-4321-49CA-A904-6B2EFC9D0089}" dateTime="2018-12-13T09:10:09" maxSheetId="4" userName="Alo Kirsimäe" r:id="rId48">
    <sheetIdMap count="3">
      <sheetId val="1"/>
      <sheetId val="2"/>
      <sheetId val="3"/>
    </sheetIdMap>
  </header>
  <header guid="{65C4F9FB-550C-4CD6-81E6-13E99C926DB4}" dateTime="2018-12-13T09:26:45" maxSheetId="4" userName="Alo Kirsimäe" r:id="rId49" minRId="7224" maxRId="7257">
    <sheetIdMap count="3">
      <sheetId val="1"/>
      <sheetId val="2"/>
      <sheetId val="3"/>
    </sheetIdMap>
  </header>
  <header guid="{C752BA09-262C-4D01-B7A0-2614503CF8E8}" dateTime="2018-12-13T16:17:55" maxSheetId="4" userName="Alo Kirsimäe" r:id="rId50" minRId="7258" maxRId="7322">
    <sheetIdMap count="3">
      <sheetId val="1"/>
      <sheetId val="2"/>
      <sheetId val="3"/>
    </sheetIdMap>
  </header>
  <header guid="{7CAFBC71-F41C-44C4-80D4-8D7F09586036}" dateTime="2018-12-14T14:09:19" maxSheetId="4" userName="Alo Kirsimäe" r:id="rId51" minRId="7325" maxRId="7432">
    <sheetIdMap count="3">
      <sheetId val="1"/>
      <sheetId val="2"/>
      <sheetId val="3"/>
    </sheetIdMap>
  </header>
  <header guid="{885148A3-5AC4-4235-B81C-34B32BEDE86F}" dateTime="2018-12-14T14:22:48" maxSheetId="4" userName="Alo Kirsimäe" r:id="rId52" minRId="7435" maxRId="7464">
    <sheetIdMap count="3">
      <sheetId val="1"/>
      <sheetId val="2"/>
      <sheetId val="3"/>
    </sheetIdMap>
  </header>
  <header guid="{B69E3140-94F0-4899-89B2-809FA27F1390}" dateTime="2018-12-14T14:53:16" maxSheetId="4" userName="Alo Kirsimäe" r:id="rId53" minRId="7465" maxRId="7552">
    <sheetIdMap count="3">
      <sheetId val="1"/>
      <sheetId val="2"/>
      <sheetId val="3"/>
    </sheetIdMap>
  </header>
  <header guid="{D41AD4C8-C6EE-4585-A367-E37B15EE793A}" dateTime="2018-12-17T11:19:33" maxSheetId="4" userName="Alo Kirsimäe" r:id="rId54" minRId="7555" maxRId="7568">
    <sheetIdMap count="3">
      <sheetId val="1"/>
      <sheetId val="2"/>
      <sheetId val="3"/>
    </sheetIdMap>
  </header>
  <header guid="{4CA4090C-3129-4680-A2B7-0C9FF8023319}" dateTime="2018-12-17T12:11:23" maxSheetId="4" userName="Alo Kirsimäe" r:id="rId55" minRId="7571" maxRId="7680">
    <sheetIdMap count="3">
      <sheetId val="1"/>
      <sheetId val="2"/>
      <sheetId val="3"/>
    </sheetIdMap>
  </header>
  <header guid="{E42B6828-70C1-49DB-BE3A-914D47138A14}" dateTime="2018-12-17T12:22:09" maxSheetId="4" userName="Alo Kirsimäe" r:id="rId56" minRId="7683" maxRId="7718">
    <sheetIdMap count="3">
      <sheetId val="1"/>
      <sheetId val="2"/>
      <sheetId val="3"/>
    </sheetIdMap>
  </header>
  <header guid="{C8F2FE28-B70C-4420-8E50-4F4A39F76376}" dateTime="2018-12-17T13:12:33" maxSheetId="4" userName="Alo Kirsimäe" r:id="rId57" minRId="7719" maxRId="7721">
    <sheetIdMap count="3">
      <sheetId val="1"/>
      <sheetId val="2"/>
      <sheetId val="3"/>
    </sheetIdMap>
  </header>
  <header guid="{1DBF409A-8B2D-4B28-9EF4-0F4989F85AF3}" dateTime="2018-12-17T13:52:32" maxSheetId="4" userName="Alo Kirsimäe" r:id="rId58" minRId="7722" maxRId="7727">
    <sheetIdMap count="3">
      <sheetId val="1"/>
      <sheetId val="2"/>
      <sheetId val="3"/>
    </sheetIdMap>
  </header>
  <header guid="{87A3EBBF-4C5A-4019-95CC-8F6D221AEBAE}" dateTime="2018-12-17T14:40:12" maxSheetId="4" userName="Alo Kirsimäe" r:id="rId59" minRId="7730" maxRId="7779">
    <sheetIdMap count="3">
      <sheetId val="1"/>
      <sheetId val="2"/>
      <sheetId val="3"/>
    </sheetIdMap>
  </header>
  <header guid="{4D364824-FABF-496F-9247-8FF47CAC853A}" dateTime="2018-12-17T14:48:51" maxSheetId="4" userName="Alo Kirsimäe" r:id="rId60" minRId="7780" maxRId="7803">
    <sheetIdMap count="3">
      <sheetId val="1"/>
      <sheetId val="2"/>
      <sheetId val="3"/>
    </sheetIdMap>
  </header>
  <header guid="{B36871A8-FEF4-43CE-8F7E-E15498257083}" dateTime="2018-12-17T16:01:36" maxSheetId="4" userName="Alo Kirsimäe" r:id="rId61" minRId="7804" maxRId="7839">
    <sheetIdMap count="3">
      <sheetId val="1"/>
      <sheetId val="2"/>
      <sheetId val="3"/>
    </sheetIdMap>
  </header>
  <header guid="{5E571E47-0782-4074-9D57-57EDAC39F22D}" dateTime="2018-12-17T17:00:52" maxSheetId="4" userName="Alo Kirsimäe" r:id="rId62" minRId="7842" maxRId="7873">
    <sheetIdMap count="3">
      <sheetId val="1"/>
      <sheetId val="2"/>
      <sheetId val="3"/>
    </sheetIdMap>
  </header>
  <header guid="{444574CF-DCB9-4E03-9778-C91F3245F6BF}" dateTime="2018-12-17T17:04:01" maxSheetId="4" userName="Alo Kirsimäe" r:id="rId63" minRId="7874" maxRId="7875">
    <sheetIdMap count="3">
      <sheetId val="1"/>
      <sheetId val="2"/>
      <sheetId val="3"/>
    </sheetIdMap>
  </header>
  <header guid="{50A058C1-FFCF-43BD-B149-5B006853744F}" dateTime="2018-12-17T18:06:37" maxSheetId="4" userName="Alo Kirsimäe" r:id="rId64" minRId="7876" maxRId="7880">
    <sheetIdMap count="3">
      <sheetId val="1"/>
      <sheetId val="2"/>
      <sheetId val="3"/>
    </sheetIdMap>
  </header>
  <header guid="{DB8CE423-1343-4920-9F24-EBB9265362E2}" dateTime="2018-12-19T14:11:57" maxSheetId="4" userName="Alo Kirsimäe" r:id="rId65" minRId="7881" maxRId="7895">
    <sheetIdMap count="3">
      <sheetId val="1"/>
      <sheetId val="2"/>
      <sheetId val="3"/>
    </sheetIdMap>
  </header>
  <header guid="{DC2C6D74-CF7B-48ED-9806-1203C3570292}" dateTime="2018-12-19T14:25:28" maxSheetId="4" userName="Alo Kirsimäe" r:id="rId66" minRId="7898" maxRId="7927">
    <sheetIdMap count="3">
      <sheetId val="1"/>
      <sheetId val="2"/>
      <sheetId val="3"/>
    </sheetIdMap>
  </header>
  <header guid="{02496DA2-F972-4524-AE6D-DE8E18507BEC}" dateTime="2018-12-19T14:54:58" maxSheetId="4" userName="Alo Kirsimäe" r:id="rId67">
    <sheetIdMap count="3">
      <sheetId val="1"/>
      <sheetId val="2"/>
      <sheetId val="3"/>
    </sheetIdMap>
  </header>
  <header guid="{D0A2E103-BDED-41F6-A53C-6F5AACDA387A}" dateTime="2018-12-27T13:23:19" maxSheetId="4" userName="Alo Kirsimäe" r:id="rId68" minRId="7932" maxRId="7941">
    <sheetIdMap count="3">
      <sheetId val="1"/>
      <sheetId val="2"/>
      <sheetId val="3"/>
    </sheetIdMap>
  </header>
  <header guid="{E3693B14-25CF-4C57-9D30-A8A7BCAFCE07}" dateTime="2018-12-27T13:50:37" maxSheetId="4" userName="Alo Kirsimäe" r:id="rId69" minRId="7944" maxRId="7989">
    <sheetIdMap count="3">
      <sheetId val="1"/>
      <sheetId val="2"/>
      <sheetId val="3"/>
    </sheetIdMap>
  </header>
  <header guid="{D7B1BF96-660B-44E1-B606-B54116B23039}" dateTime="2018-12-27T13:53:05" maxSheetId="4" userName="Alo Kirsimäe" r:id="rId70" minRId="7990">
    <sheetIdMap count="3">
      <sheetId val="1"/>
      <sheetId val="2"/>
      <sheetId val="3"/>
    </sheetIdMap>
  </header>
  <header guid="{5C14D74E-FA42-4277-8766-004C7E9435BA}" dateTime="2018-12-27T13:53:47" maxSheetId="4" userName="Alo Kirsimäe" r:id="rId71">
    <sheetIdMap count="3">
      <sheetId val="1"/>
      <sheetId val="2"/>
      <sheetId val="3"/>
    </sheetIdMap>
  </header>
  <header guid="{9CBF3668-BB8E-448E-B25D-010CCCA6520E}" dateTime="2018-12-27T15:37:50" maxSheetId="4" userName="Alo Kirsimäe" r:id="rId72" minRId="7991" maxRId="8049">
    <sheetIdMap count="3">
      <sheetId val="1"/>
      <sheetId val="2"/>
      <sheetId val="3"/>
    </sheetIdMap>
  </header>
  <header guid="{D4A76665-BC38-40DB-91D3-5D18ACA64905}" dateTime="2018-12-27T15:38:47" maxSheetId="4" userName="Alo Kirsimäe" r:id="rId73">
    <sheetIdMap count="3">
      <sheetId val="1"/>
      <sheetId val="2"/>
      <sheetId val="3"/>
    </sheetIdMap>
  </header>
  <header guid="{2882E030-6575-45F3-87E5-9EED9EA7E697}" dateTime="2018-12-27T15:41:13" maxSheetId="4" userName="Alo Kirsimäe" r:id="rId74" minRId="8050">
    <sheetIdMap count="3">
      <sheetId val="1"/>
      <sheetId val="2"/>
      <sheetId val="3"/>
    </sheetIdMap>
  </header>
  <header guid="{AFB0034D-CDEB-4EC1-A61A-412E8C545BE4}" dateTime="2018-12-27T15:45:20" maxSheetId="4" userName="Alo Kirsimäe" r:id="rId75" minRId="8051" maxRId="8052">
    <sheetIdMap count="3">
      <sheetId val="1"/>
      <sheetId val="2"/>
      <sheetId val="3"/>
    </sheetIdMap>
  </header>
  <header guid="{1C84A308-B36F-4D9F-BC8B-7D99CC906715}" dateTime="2018-12-27T15:45:55" maxSheetId="4" userName="Alo Kirsimäe" r:id="rId76">
    <sheetIdMap count="3">
      <sheetId val="1"/>
      <sheetId val="2"/>
      <sheetId val="3"/>
    </sheetIdMap>
  </header>
  <header guid="{5453598E-02BB-477C-B169-02FDBF9396D1}" dateTime="2018-12-27T15:46:35" maxSheetId="4" userName="Alo Kirsimäe" r:id="rId77" minRId="8053">
    <sheetIdMap count="3">
      <sheetId val="1"/>
      <sheetId val="2"/>
      <sheetId val="3"/>
    </sheetIdMap>
  </header>
  <header guid="{B1E60DDD-C957-4005-9055-91750C2E12DD}" dateTime="2018-12-31T09:26:35" maxSheetId="4" userName="Alo Kirsimäe" r:id="rId78" minRId="8054" maxRId="8073">
    <sheetIdMap count="3">
      <sheetId val="1"/>
      <sheetId val="2"/>
      <sheetId val="3"/>
    </sheetIdMap>
  </header>
  <header guid="{C86724E5-2001-431B-A921-8A58656AA000}" dateTime="2018-12-31T10:04:02" maxSheetId="4" userName="Alo Kirsimäe" r:id="rId79" minRId="8076" maxRId="8096">
    <sheetIdMap count="3">
      <sheetId val="1"/>
      <sheetId val="2"/>
      <sheetId val="3"/>
    </sheetIdMap>
  </header>
  <header guid="{369CF860-E6C1-4011-A73D-B0A49434F800}" dateTime="2018-12-31T10:17:40" maxSheetId="4" userName="Alo Kirsimäe" r:id="rId80" minRId="8099" maxRId="8103">
    <sheetIdMap count="3">
      <sheetId val="1"/>
      <sheetId val="2"/>
      <sheetId val="3"/>
    </sheetIdMap>
  </header>
  <header guid="{C56C0202-FD1E-4214-97FB-45B917491BF8}" dateTime="2018-12-31T10:37:19" maxSheetId="4" userName="Alo Kirsimäe" r:id="rId81" minRId="8106" maxRId="8109">
    <sheetIdMap count="3">
      <sheetId val="1"/>
      <sheetId val="2"/>
      <sheetId val="3"/>
    </sheetIdMap>
  </header>
  <header guid="{2FB92E85-F9B1-49CC-B356-0652E9B6DB5F}" dateTime="2018-12-31T11:26:06" maxSheetId="4" userName="Alo Kirsimäe" r:id="rId82" minRId="8110" maxRId="8130">
    <sheetIdMap count="3">
      <sheetId val="1"/>
      <sheetId val="2"/>
      <sheetId val="3"/>
    </sheetIdMap>
  </header>
  <header guid="{25FA10AD-7C90-49E9-A683-0E4D86FB9B3B}" dateTime="2019-03-04T13:55:25" maxSheetId="4" userName="Sander Salmu" r:id="rId83" minRId="8133" maxRId="8141">
    <sheetIdMap count="3">
      <sheetId val="1"/>
      <sheetId val="2"/>
      <sheetId val="3"/>
    </sheetIdMap>
  </header>
  <header guid="{3FEEA58B-AD41-447F-90EC-F9975D084ED8}" dateTime="2019-03-04T13:55:34" maxSheetId="4" userName="Sander Salmu" r:id="rId84">
    <sheetIdMap count="3">
      <sheetId val="1"/>
      <sheetId val="2"/>
      <sheetId val="3"/>
    </sheetIdMap>
  </header>
  <header guid="{9E9A0909-F458-4A85-9EA3-AC38ECB6F1CA}" dateTime="2019-03-04T14:21:58" maxSheetId="4" userName="Sander Salmu" r:id="rId85" minRId="8144" maxRId="8165">
    <sheetIdMap count="3">
      <sheetId val="1"/>
      <sheetId val="2"/>
      <sheetId val="3"/>
    </sheetIdMap>
  </header>
  <header guid="{744B4E85-F814-440A-908F-631C62082082}" dateTime="2019-03-04T14:26:47" maxSheetId="4" userName="Sander Salmu" r:id="rId86">
    <sheetIdMap count="3">
      <sheetId val="1"/>
      <sheetId val="2"/>
      <sheetId val="3"/>
    </sheetIdMap>
  </header>
  <header guid="{40FAF553-4901-466E-A2B4-C184787D3CDA}" dateTime="2019-03-04T14:33:19" maxSheetId="4" userName="Sander Salmu" r:id="rId87" minRId="8170" maxRId="8181">
    <sheetIdMap count="3">
      <sheetId val="1"/>
      <sheetId val="2"/>
      <sheetId val="3"/>
    </sheetIdMap>
  </header>
  <header guid="{7A0D04E3-2C39-4099-9C11-1F90AA26B520}" dateTime="2019-03-04T14:53:30" maxSheetId="4" userName="Sander Salmu" r:id="rId88" minRId="8182" maxRId="8214">
    <sheetIdMap count="3">
      <sheetId val="1"/>
      <sheetId val="2"/>
      <sheetId val="3"/>
    </sheetIdMap>
  </header>
  <header guid="{E1061200-7486-4EFF-9A06-295A16FF424C}" dateTime="2019-03-04T14:59:48" maxSheetId="4" userName="Sander Salmu" r:id="rId89" minRId="8217" maxRId="8233">
    <sheetIdMap count="3">
      <sheetId val="1"/>
      <sheetId val="2"/>
      <sheetId val="3"/>
    </sheetIdMap>
  </header>
  <header guid="{352BF033-8E45-4D5A-AB9F-2E64506D3013}" dateTime="2019-03-04T14:59:56" maxSheetId="4" userName="Sander Salmu" r:id="rId90" minRId="8236">
    <sheetIdMap count="3">
      <sheetId val="1"/>
      <sheetId val="2"/>
      <sheetId val="3"/>
    </sheetIdMap>
  </header>
  <header guid="{B4D500BA-4728-40CD-8174-E976E8DF94B4}" dateTime="2019-03-04T15:04:22" maxSheetId="4" userName="Sander Salmu" r:id="rId91" minRId="8237" maxRId="8246">
    <sheetIdMap count="3">
      <sheetId val="1"/>
      <sheetId val="2"/>
      <sheetId val="3"/>
    </sheetIdMap>
  </header>
  <header guid="{15C0045A-EF6F-4F88-8F09-1A21587D9B30}" dateTime="2019-03-04T15:07:57" maxSheetId="4" userName="Sander Salmu" r:id="rId92" minRId="8247" maxRId="8260">
    <sheetIdMap count="3">
      <sheetId val="1"/>
      <sheetId val="2"/>
      <sheetId val="3"/>
    </sheetIdMap>
  </header>
  <header guid="{B919DECF-E2EC-4DB6-9D22-02B8E7542F18}" dateTime="2019-03-04T15:18:41" maxSheetId="4" userName="Sander Salmu" r:id="rId93" minRId="8261" maxRId="8273">
    <sheetIdMap count="3">
      <sheetId val="1"/>
      <sheetId val="2"/>
      <sheetId val="3"/>
    </sheetIdMap>
  </header>
  <header guid="{F1A39A51-CFBE-45CF-8273-1157D773B798}" dateTime="2019-03-04T15:18:50" maxSheetId="4" userName="Sander Salmu" r:id="rId94" minRId="8277" maxRId="8281">
    <sheetIdMap count="3">
      <sheetId val="1"/>
      <sheetId val="2"/>
      <sheetId val="3"/>
    </sheetIdMap>
  </header>
  <header guid="{0DC1A77F-EBF7-4463-B181-41E250D1E5D8}" dateTime="2019-03-04T15:20:29" maxSheetId="4" userName="Sander Salmu" r:id="rId95">
    <sheetIdMap count="3">
      <sheetId val="1"/>
      <sheetId val="2"/>
      <sheetId val="3"/>
    </sheetIdMap>
  </header>
  <header guid="{4E5A2404-A117-438B-98B1-2B6D6217FF2F}" dateTime="2019-03-04T15:39:43" maxSheetId="4" userName="Sander Salmu" r:id="rId96" minRId="8285" maxRId="8309">
    <sheetIdMap count="3">
      <sheetId val="1"/>
      <sheetId val="2"/>
      <sheetId val="3"/>
    </sheetIdMap>
  </header>
  <header guid="{DA4EF8C5-A80D-4D4A-B8A3-CA74609BCB41}" dateTime="2019-03-04T15:43:44" maxSheetId="4" userName="Sander Salmu" r:id="rId97" minRId="8310" maxRId="8331">
    <sheetIdMap count="3">
      <sheetId val="1"/>
      <sheetId val="2"/>
      <sheetId val="3"/>
    </sheetIdMap>
  </header>
  <header guid="{24462329-A7DA-4502-B3FB-6EBE29BAE4D6}" dateTime="2019-03-04T15:44:09" maxSheetId="4" userName="Sander Salmu" r:id="rId98" minRId="8332" maxRId="8345">
    <sheetIdMap count="3">
      <sheetId val="1"/>
      <sheetId val="2"/>
      <sheetId val="3"/>
    </sheetIdMap>
  </header>
  <header guid="{338F60C5-2D7F-465F-B9C9-765D03B6830A}" dateTime="2019-03-04T15:54:34" maxSheetId="4" userName="Sander Salmu" r:id="rId99">
    <sheetIdMap count="3">
      <sheetId val="1"/>
      <sheetId val="2"/>
      <sheetId val="3"/>
    </sheetIdMap>
  </header>
  <header guid="{0D4B37A6-BA11-4C46-AF5D-D69A9A7AE2A2}" dateTime="2019-03-04T15:54:48" maxSheetId="4" userName="Sander Salmu" r:id="rId100">
    <sheetIdMap count="3">
      <sheetId val="1"/>
      <sheetId val="2"/>
      <sheetId val="3"/>
    </sheetIdMap>
  </header>
  <header guid="{B6130105-B8FC-4557-A7E7-61E4019C659C}" dateTime="2019-11-19T21:39:22" maxSheetId="4" userName="Mait Klein" r:id="rId101" minRId="8350" maxRId="8361">
    <sheetIdMap count="3">
      <sheetId val="1"/>
      <sheetId val="2"/>
      <sheetId val="3"/>
    </sheetIdMap>
  </header>
  <header guid="{080232C4-5740-4879-94D9-03C0C9058078}" dateTime="2019-11-19T21:47:05" maxSheetId="4" userName="Mait Klein" r:id="rId102" minRId="8364" maxRId="8365">
    <sheetIdMap count="3">
      <sheetId val="1"/>
      <sheetId val="2"/>
      <sheetId val="3"/>
    </sheetIdMap>
  </header>
  <header guid="{F02DFBF9-8FB5-43C9-BE03-35921FCFBBB1}" dateTime="2019-11-19T21:52:53" maxSheetId="4" userName="Mait Klein" r:id="rId103" minRId="8366">
    <sheetIdMap count="3">
      <sheetId val="1"/>
      <sheetId val="2"/>
      <sheetId val="3"/>
    </sheetIdMap>
  </header>
  <header guid="{8519C06F-26AE-4365-B3C7-E4AD45F19A6C}" dateTime="2019-11-19T21:54:08" maxSheetId="4" userName="Mait Klein" r:id="rId104" minRId="8369" maxRId="8370">
    <sheetIdMap count="3">
      <sheetId val="1"/>
      <sheetId val="2"/>
      <sheetId val="3"/>
    </sheetIdMap>
  </header>
  <header guid="{5DC63C20-A972-46C2-868B-B4514A2F40BD}" dateTime="2019-11-19T21:56:47" maxSheetId="4" userName="Mait Klein" r:id="rId105" minRId="8373">
    <sheetIdMap count="3">
      <sheetId val="1"/>
      <sheetId val="2"/>
      <sheetId val="3"/>
    </sheetIdMap>
  </header>
  <header guid="{22BFEDB5-FC6D-4E11-8035-64FB9033B9F5}" dateTime="2019-11-21T22:12:18" maxSheetId="4" userName="Mait Klein" r:id="rId106" minRId="8374" maxRId="8375">
    <sheetIdMap count="3">
      <sheetId val="1"/>
      <sheetId val="2"/>
      <sheetId val="3"/>
    </sheetIdMap>
  </header>
  <header guid="{1DB09B6B-2E50-4ADE-94F6-417EA9A76927}" dateTime="2019-11-21T22:13:19" maxSheetId="4" userName="Mait Klein" r:id="rId107" minRId="8378" maxRId="8379">
    <sheetIdMap count="3">
      <sheetId val="1"/>
      <sheetId val="2"/>
      <sheetId val="3"/>
    </sheetIdMap>
  </header>
  <header guid="{C93D6464-C400-48BB-A35D-65DE32F4C5E4}" dateTime="2019-11-21T22:15:17" maxSheetId="4" userName="Mait Klein" r:id="rId108" minRId="8380" maxRId="8382">
    <sheetIdMap count="3">
      <sheetId val="1"/>
      <sheetId val="2"/>
      <sheetId val="3"/>
    </sheetIdMap>
  </header>
  <header guid="{6BE99481-4306-474E-9658-70E0A7A97F34}" dateTime="2019-11-21T22:17:57" maxSheetId="4" userName="Mait Klein" r:id="rId109" minRId="8383">
    <sheetIdMap count="3">
      <sheetId val="1"/>
      <sheetId val="2"/>
      <sheetId val="3"/>
    </sheetIdMap>
  </header>
  <header guid="{1AF868F1-FFDD-4EE9-BBC0-F55936C03D8C}" dateTime="2019-11-21T22:18:48" maxSheetId="4" userName="Mait Klein" r:id="rId110" minRId="8384" maxRId="8385">
    <sheetIdMap count="3">
      <sheetId val="1"/>
      <sheetId val="2"/>
      <sheetId val="3"/>
    </sheetIdMap>
  </header>
  <header guid="{575ADC13-3BBC-4D10-9F03-C542E2E8B8AD}" dateTime="2019-11-24T22:04:08" maxSheetId="4" userName="Mait Klein" r:id="rId111" minRId="8386" maxRId="8387">
    <sheetIdMap count="3">
      <sheetId val="1"/>
      <sheetId val="2"/>
      <sheetId val="3"/>
    </sheetIdMap>
  </header>
  <header guid="{7C5A639F-2BE3-4666-A96E-7240A6BA9476}" dateTime="2019-11-24T22:36:15" maxSheetId="4" userName="Mait Klein" r:id="rId112" minRId="8390">
    <sheetIdMap count="3">
      <sheetId val="1"/>
      <sheetId val="2"/>
      <sheetId val="3"/>
    </sheetIdMap>
  </header>
  <header guid="{9EFFA91C-0014-44FC-B67A-CE9BB8E39961}" dateTime="2019-11-26T16:23:47" maxSheetId="4" userName="Hindrek Allvee" r:id="rId113">
    <sheetIdMap count="3">
      <sheetId val="1"/>
      <sheetId val="2"/>
      <sheetId val="3"/>
    </sheetIdMap>
  </header>
  <header guid="{4AD0FB94-05DE-45EA-B809-6F76195A2B36}" dateTime="2019-11-26T16:23:56" maxSheetId="4" userName="Hindrek Allvee" r:id="rId114">
    <sheetIdMap count="3">
      <sheetId val="1"/>
      <sheetId val="2"/>
      <sheetId val="3"/>
    </sheetIdMap>
  </header>
  <header guid="{6242E709-D803-4FD1-A73B-012FEA7B361F}" dateTime="2019-11-27T09:03:02" maxSheetId="4" userName="Hindrek Allvee" r:id="rId115">
    <sheetIdMap count="3">
      <sheetId val="1"/>
      <sheetId val="2"/>
      <sheetId val="3"/>
    </sheetIdMap>
  </header>
  <header guid="{0D3CF17D-0F7F-46B6-A85D-6EBB8F069389}" dateTime="2019-11-27T11:16:38" maxSheetId="4" userName="Ain Tatter" r:id="rId116" minRId="8399">
    <sheetIdMap count="3">
      <sheetId val="1"/>
      <sheetId val="2"/>
      <sheetId val="3"/>
    </sheetIdMap>
  </header>
  <header guid="{7B22B920-53CC-459D-9A71-861A5B255E51}" dateTime="2019-11-27T11:22:47" maxSheetId="4" userName="Ain Tatter" r:id="rId117" minRId="8400" maxRId="8401">
    <sheetIdMap count="3">
      <sheetId val="1"/>
      <sheetId val="2"/>
      <sheetId val="3"/>
    </sheetIdMap>
  </header>
  <header guid="{DD82A0AF-F8F8-46A6-9107-19540BC9F1AC}" dateTime="2019-11-27T22:45:54" maxSheetId="4" userName="Mait Klein" r:id="rId118" minRId="8402">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D469A87-B9B4-472B-ADF9-9940CA95A666}" action="delete"/>
  <rdn rId="0" localSheetId="2" customView="1" name="Z_BD469A87_B9B4_472B_ADF9_9940CA95A666_.wvu.Cols" hidden="1" oldHidden="1">
    <formula>'LOP 2020-2023 tegevusteleht'!$L:$M</formula>
    <oldFormula>'LOP 2020-2023 tegevusteleht'!$L:$M</oldFormula>
  </rdn>
  <rdn rId="0" localSheetId="2" customView="1" name="Z_BD469A87_B9B4_472B_ADF9_9940CA95A666_.wvu.FilterData" hidden="1" oldHidden="1">
    <formula>'LOP 2020-2023 tegevusteleht'!$A$3:$S$167</formula>
    <oldFormula>'LOP 2020-2023 tegevusteleht'!$A$3:$S$167</oldFormula>
  </rdn>
  <rcv guid="{BD469A87-B9B4-472B-ADF9-9940CA95A666}" action="add"/>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19" sId="2">
    <oc r="D4">
      <v>82</v>
    </oc>
    <nc r="D4">
      <v>62</v>
    </nc>
  </rcc>
  <rcc rId="5620" sId="2">
    <nc r="G4">
      <v>50</v>
    </nc>
  </rcc>
  <rcc rId="5621" sId="2">
    <nc r="H4">
      <v>48</v>
    </nc>
  </rcc>
  <rcc rId="5622" sId="2">
    <nc r="I4">
      <v>46</v>
    </nc>
  </rcc>
  <rcc rId="5623" sId="2">
    <nc r="J4">
      <v>44</v>
    </nc>
  </rcc>
  <rcc rId="5624" sId="2" odxf="1" dxf="1">
    <nc r="D6" t="inlineStr">
      <is>
        <t>Puudub süsteemne tegevus</t>
      </is>
    </nc>
    <odxf>
      <alignment horizontal="general"/>
    </odxf>
    <ndxf>
      <alignment horizontal="center"/>
    </ndxf>
  </rcc>
  <rcc rId="5625" sId="2">
    <nc r="D7" t="inlineStr">
      <is>
        <t>Puudub süsteemne tegevus</t>
      </is>
    </nc>
  </rcc>
  <rcc rId="5626" sId="2" odxf="1" dxf="1">
    <nc r="D8" t="inlineStr">
      <is>
        <t>Puudub süsteemne tegevus</t>
      </is>
    </nc>
    <odxf>
      <font>
        <sz val="9"/>
        <color rgb="FF000000"/>
        <name val="Arial"/>
        <scheme val="none"/>
      </font>
    </odxf>
    <ndxf>
      <font>
        <sz val="9"/>
        <color rgb="FF000000"/>
        <name val="Arial"/>
        <scheme val="none"/>
      </font>
    </ndxf>
  </rcc>
  <rcc rId="5627" sId="2">
    <nc r="D9" t="inlineStr">
      <is>
        <t>Tegevustega on alustatud</t>
      </is>
    </nc>
  </rcc>
  <rcc rId="5628" sId="2">
    <nc r="D10" t="inlineStr">
      <is>
        <t>Tegevustega on alustatud</t>
      </is>
    </nc>
  </rcc>
  <rcc rId="5629" sId="2" odxf="1" dxf="1">
    <nc r="D11" t="inlineStr">
      <is>
        <t>Tegevused on kavandatud</t>
      </is>
    </nc>
    <odxf>
      <font>
        <sz val="9"/>
        <color auto="1"/>
        <name val="Arial"/>
        <scheme val="none"/>
      </font>
      <alignment horizontal="left"/>
    </odxf>
    <ndxf>
      <font>
        <sz val="9"/>
        <color rgb="FF000000"/>
        <name val="Arial"/>
        <scheme val="none"/>
      </font>
      <alignment horizontal="center"/>
    </ndxf>
  </rcc>
  <rcc rId="5630" sId="2">
    <nc r="D12" t="inlineStr">
      <is>
        <t>Vähene</t>
      </is>
    </nc>
  </rcc>
  <rcc rId="5631" sId="2" odxf="1" dxf="1">
    <nc r="D13" t="inlineStr">
      <is>
        <t>Puudulik. Toimub valdavalt vaid uue tänava rajamise või olemasoleva sõidutee rekonstrueerimise käigus</t>
      </is>
    </nc>
    <odxf>
      <font>
        <sz val="9"/>
        <color rgb="FFFF0000"/>
        <name val="Arial"/>
        <scheme val="none"/>
      </font>
    </odxf>
    <ndxf>
      <font>
        <sz val="9"/>
        <color rgb="FF000000"/>
        <name val="Arial"/>
        <scheme val="none"/>
      </font>
    </ndxf>
  </rcc>
  <rcc rId="5632" sId="2" odxf="1" dxf="1">
    <nc r="D14" t="inlineStr">
      <is>
        <t>Puudulik. Toimub valdavalt vaid uue tänava rajamise või olemasoleva sõidutee rekonstrueerimise käigus</t>
      </is>
    </nc>
    <odxf>
      <font>
        <sz val="9"/>
        <color rgb="FFFF0000"/>
        <name val="Arial"/>
        <scheme val="none"/>
      </font>
    </odxf>
    <ndxf>
      <font>
        <sz val="9"/>
        <color rgb="FF000000"/>
        <name val="Arial"/>
        <scheme val="none"/>
      </font>
    </ndxf>
  </rcc>
  <rcc rId="5633" sId="2" odxf="1" dxf="1">
    <nc r="D15" t="inlineStr">
      <is>
        <t>Puudulik. Toimub valdavalt vaid uue tänava rajamise või olemasoleva sõidutee rekonstrueerimise käigus</t>
      </is>
    </nc>
    <odxf>
      <font>
        <sz val="9"/>
        <color rgb="FFFF0000"/>
        <name val="Arial"/>
        <scheme val="none"/>
      </font>
    </odxf>
    <ndxf>
      <font>
        <sz val="9"/>
        <color rgb="FF000000"/>
        <name val="Arial"/>
        <scheme val="none"/>
      </font>
    </ndxf>
  </rcc>
  <rcc rId="5634" sId="2" odxf="1" dxf="1">
    <nc r="D16" t="inlineStr">
      <is>
        <t>Puudulik. Toimub valdavalt vaid uue tänava rajamise või olemasoleva sõidutee rekonstrueerimise käigus</t>
      </is>
    </nc>
    <odxf>
      <font>
        <sz val="9"/>
        <color rgb="FFFF0000"/>
        <name val="Arial"/>
        <scheme val="none"/>
      </font>
    </odxf>
    <ndxf>
      <font>
        <sz val="9"/>
        <color rgb="FF000000"/>
        <name val="Arial"/>
        <scheme val="none"/>
      </font>
    </ndxf>
  </rcc>
  <rcc rId="5635" sId="2">
    <nc r="D17" t="inlineStr">
      <is>
        <t>Tegevusega pole alustatud</t>
      </is>
    </nc>
  </rcc>
  <rcc rId="5636" sId="2">
    <nc r="D18" t="inlineStr">
      <is>
        <t>Tegevusega pole alustatud</t>
      </is>
    </nc>
  </rcc>
  <rcc rId="5637" sId="2">
    <oc r="D19" t="inlineStr">
      <is>
        <t>Puudulik. Toimub valdavalt vaid uue tänava rajamise või olemasoleva sõidutee rekonstrueerimise käigus</t>
      </is>
    </oc>
    <nc r="D19"/>
  </rcc>
  <rcc rId="5638" sId="2">
    <oc r="H13" t="inlineStr">
      <is>
        <t>Puudulik. Toimub valdavalt vaid uue tänava rajamise või olemasoleva sõidutee rekonstrueerimise käigus</t>
      </is>
    </oc>
    <nc r="H13"/>
  </rcc>
  <rcc rId="5639" sId="2">
    <oc r="H14" t="inlineStr">
      <is>
        <t>Puudulik. Toimub valdavalt vaid uue tänava rajamise või olemasoleva sõidutee rekonstrueerimise käigus</t>
      </is>
    </oc>
    <nc r="H14"/>
  </rcc>
  <rcc rId="5640" sId="2">
    <oc r="H15" t="inlineStr">
      <is>
        <t>Puudulik. Toimub valdavalt vaid uue tänava rajamise või olemasoleva sõidutee rekonstrueerimise käigus</t>
      </is>
    </oc>
    <nc r="H15"/>
  </rcc>
  <rcc rId="5641" sId="2">
    <oc r="H16" t="inlineStr">
      <is>
        <t>Puudulik. Toimub valdavalt vaid uue tänava rajamise või olemasoleva sõidutee rekonstrueerimise käigus</t>
      </is>
    </oc>
    <nc r="H16"/>
  </rcc>
  <rcc rId="5642" sId="2">
    <oc r="H17" t="inlineStr">
      <is>
        <t>Tegevusega pole alustatud</t>
      </is>
    </oc>
    <nc r="H17"/>
  </rcc>
  <rcc rId="5643" sId="2">
    <oc r="H18" t="inlineStr">
      <is>
        <t>Tegevusega pole alustatud</t>
      </is>
    </oc>
    <nc r="H18"/>
  </rcc>
  <rcc rId="5644" sId="2">
    <oc r="H6" t="inlineStr">
      <is>
        <t>Puudub süsteemne tegevus</t>
      </is>
    </oc>
    <nc r="H6" t="inlineStr">
      <is>
        <t>x</t>
      </is>
    </nc>
  </rcc>
  <rcc rId="5645" sId="2">
    <oc r="H7" t="inlineStr">
      <is>
        <t>Puudub süsteemne tegevus</t>
      </is>
    </oc>
    <nc r="H7" t="inlineStr">
      <is>
        <t>x</t>
      </is>
    </nc>
  </rcc>
  <rcc rId="5646" sId="2">
    <oc r="H8" t="inlineStr">
      <is>
        <t>Puudub süsteemne tegevus</t>
      </is>
    </oc>
    <nc r="H8" t="inlineStr">
      <is>
        <t>x</t>
      </is>
    </nc>
  </rcc>
  <rcc rId="5647" sId="2">
    <oc r="H9" t="inlineStr">
      <is>
        <t>Tegevustega on alustatud</t>
      </is>
    </oc>
    <nc r="H9" t="inlineStr">
      <is>
        <t>x</t>
      </is>
    </nc>
  </rcc>
  <rcc rId="5648" sId="2">
    <oc r="H10" t="inlineStr">
      <is>
        <t>Tegevustega on alustatud</t>
      </is>
    </oc>
    <nc r="H10" t="inlineStr">
      <is>
        <t>x</t>
      </is>
    </nc>
  </rcc>
  <rcc rId="5649" sId="2">
    <oc r="H11" t="inlineStr">
      <is>
        <t>Tegevused on kavandatud</t>
      </is>
    </oc>
    <nc r="H11" t="inlineStr">
      <is>
        <t>x</t>
      </is>
    </nc>
  </rcc>
  <rcc rId="5650" sId="2">
    <oc r="H12" t="inlineStr">
      <is>
        <t>Vähene</t>
      </is>
    </oc>
    <nc r="H12" t="inlineStr">
      <is>
        <t>x</t>
      </is>
    </nc>
  </rcc>
  <rcc rId="5651" sId="2">
    <nc r="H19" t="inlineStr">
      <is>
        <t>x</t>
      </is>
    </nc>
  </rcc>
  <rcc rId="5652" sId="2" odxf="1" dxf="1">
    <nc r="E6" t="inlineStr">
      <is>
        <t>KOV</t>
      </is>
    </nc>
    <odxf>
      <font>
        <sz val="9"/>
        <color rgb="FF000000"/>
        <name val="Arial"/>
        <scheme val="none"/>
      </font>
      <fill>
        <patternFill patternType="none">
          <bgColor indexed="65"/>
        </patternFill>
      </fill>
      <alignment horizontal="general"/>
    </odxf>
    <ndxf>
      <font>
        <sz val="10"/>
        <color rgb="FF000000"/>
        <name val="Arial"/>
        <scheme val="none"/>
      </font>
      <fill>
        <patternFill patternType="solid">
          <bgColor theme="0"/>
        </patternFill>
      </fill>
      <alignment horizontal="center"/>
    </ndxf>
  </rcc>
  <rcc rId="5653" sId="2" odxf="1" dxf="1">
    <nc r="E7" t="inlineStr">
      <is>
        <t>KOV</t>
      </is>
    </nc>
    <odxf>
      <font>
        <sz val="9"/>
        <color rgb="FF000000"/>
        <name val="Arial"/>
        <scheme val="none"/>
      </font>
      <fill>
        <patternFill patternType="none">
          <bgColor indexed="65"/>
        </patternFill>
      </fill>
    </odxf>
    <ndxf>
      <font>
        <sz val="10"/>
        <color rgb="FF000000"/>
        <name val="Arial"/>
        <scheme val="none"/>
      </font>
      <fill>
        <patternFill patternType="solid">
          <bgColor theme="0"/>
        </patternFill>
      </fill>
    </ndxf>
  </rcc>
  <rcc rId="5654" sId="2" odxf="1" dxf="1">
    <nc r="E8" t="inlineStr">
      <is>
        <t>KOV</t>
      </is>
    </nc>
    <odxf>
      <font>
        <sz val="9"/>
        <color rgb="FF000000"/>
        <name val="Arial"/>
        <scheme val="none"/>
      </font>
      <fill>
        <patternFill patternType="none">
          <bgColor indexed="65"/>
        </patternFill>
      </fill>
    </odxf>
    <ndxf>
      <font>
        <sz val="10"/>
        <color rgb="FF000000"/>
        <name val="Arial"/>
        <scheme val="none"/>
      </font>
      <fill>
        <patternFill patternType="solid">
          <bgColor theme="0"/>
        </patternFill>
      </fill>
    </ndxf>
  </rcc>
  <rcc rId="5655" sId="2" odxf="1" dxf="1">
    <nc r="E9" t="inlineStr">
      <is>
        <t>KOV</t>
      </is>
    </nc>
    <odxf>
      <font>
        <sz val="9"/>
        <color rgb="FF000000"/>
        <name val="Arial"/>
        <scheme val="none"/>
      </font>
      <fill>
        <patternFill patternType="none">
          <bgColor indexed="65"/>
        </patternFill>
      </fill>
    </odxf>
    <ndxf>
      <font>
        <sz val="10"/>
        <color rgb="FF000000"/>
        <name val="Arial"/>
        <scheme val="none"/>
      </font>
      <fill>
        <patternFill patternType="solid">
          <bgColor theme="0"/>
        </patternFill>
      </fill>
    </ndxf>
  </rcc>
  <rcc rId="5656" sId="2" odxf="1" dxf="1">
    <nc r="E10" t="inlineStr">
      <is>
        <t>KOV</t>
      </is>
    </nc>
    <odxf>
      <font>
        <sz val="9"/>
        <color rgb="FF000000"/>
        <name val="Arial"/>
        <scheme val="none"/>
      </font>
      <fill>
        <patternFill patternType="none">
          <bgColor indexed="65"/>
        </patternFill>
      </fill>
    </odxf>
    <ndxf>
      <font>
        <sz val="10"/>
        <color rgb="FF000000"/>
        <name val="Arial"/>
        <scheme val="none"/>
      </font>
      <fill>
        <patternFill patternType="solid">
          <bgColor theme="0"/>
        </patternFill>
      </fill>
    </ndxf>
  </rcc>
  <rcc rId="5657" sId="2" odxf="1" dxf="1">
    <nc r="E11" t="inlineStr">
      <is>
        <t>MA</t>
      </is>
    </nc>
    <odxf>
      <font>
        <sz val="9"/>
        <color auto="1"/>
        <name val="Arial"/>
        <scheme val="none"/>
      </font>
      <alignment horizontal="left" vertical="top" wrapText="1"/>
      <border outline="0">
        <left style="thin">
          <color indexed="64"/>
        </left>
        <right style="thin">
          <color indexed="64"/>
        </right>
        <top style="thin">
          <color indexed="64"/>
        </top>
        <bottom style="thin">
          <color indexed="64"/>
        </bottom>
      </border>
    </odxf>
    <ndxf>
      <font>
        <sz val="9"/>
        <color auto="1"/>
        <name val="Arial"/>
        <scheme val="none"/>
      </font>
      <alignment horizontal="center" vertical="center" wrapText="0"/>
      <border outline="0">
        <left/>
        <right/>
        <top/>
        <bottom/>
      </border>
    </ndxf>
  </rcc>
  <rcc rId="5658" sId="2" odxf="1" dxf="1">
    <nc r="E12" t="inlineStr">
      <is>
        <t>KOV</t>
      </is>
    </nc>
    <odxf>
      <font>
        <sz val="9"/>
        <color rgb="FF000000"/>
        <name val="Arial"/>
        <scheme val="none"/>
      </font>
      <fill>
        <patternFill patternType="none">
          <bgColor indexed="65"/>
        </patternFill>
      </fill>
    </odxf>
    <ndxf>
      <font>
        <sz val="10"/>
        <color rgb="FF000000"/>
        <name val="Arial"/>
        <scheme val="none"/>
      </font>
      <fill>
        <patternFill patternType="solid">
          <bgColor theme="0"/>
        </patternFill>
      </fill>
    </ndxf>
  </rcc>
  <rcc rId="5659" sId="2" odxf="1" dxf="1">
    <nc r="E13" t="inlineStr">
      <is>
        <t>Tallinna LV</t>
      </is>
    </nc>
    <odxf>
      <font>
        <sz val="9"/>
        <color rgb="FFFF0000"/>
        <name val="Arial"/>
        <scheme val="none"/>
      </font>
      <fill>
        <patternFill patternType="none">
          <bgColor indexed="65"/>
        </patternFill>
      </fill>
    </odxf>
    <ndxf>
      <font>
        <sz val="10"/>
        <color rgb="FFFF0000"/>
        <name val="Arial"/>
        <scheme val="none"/>
      </font>
      <fill>
        <patternFill patternType="solid">
          <bgColor theme="0"/>
        </patternFill>
      </fill>
    </ndxf>
  </rcc>
  <rcc rId="5660" sId="2" odxf="1" dxf="1">
    <nc r="E14" t="inlineStr">
      <is>
        <t>Tartu LV</t>
      </is>
    </nc>
    <odxf>
      <font>
        <sz val="9"/>
        <color rgb="FFFF0000"/>
        <name val="Arial"/>
        <scheme val="none"/>
      </font>
      <fill>
        <patternFill patternType="none">
          <bgColor indexed="65"/>
        </patternFill>
      </fill>
    </odxf>
    <ndxf>
      <font>
        <sz val="10"/>
        <color rgb="FFFF0000"/>
        <name val="Arial"/>
        <scheme val="none"/>
      </font>
      <fill>
        <patternFill patternType="solid">
          <bgColor theme="0"/>
        </patternFill>
      </fill>
    </ndxf>
  </rcc>
  <rcc rId="5661" sId="2" odxf="1" dxf="1">
    <nc r="E15" t="inlineStr">
      <is>
        <t>Narva LV</t>
      </is>
    </nc>
    <odxf>
      <font>
        <sz val="9"/>
        <color rgb="FFFF0000"/>
        <name val="Arial"/>
        <scheme val="none"/>
      </font>
      <fill>
        <patternFill patternType="none">
          <bgColor indexed="65"/>
        </patternFill>
      </fill>
    </odxf>
    <ndxf>
      <font>
        <sz val="10"/>
        <color rgb="FFFF0000"/>
        <name val="Arial"/>
        <scheme val="none"/>
      </font>
      <fill>
        <patternFill patternType="solid">
          <bgColor theme="0"/>
        </patternFill>
      </fill>
    </ndxf>
  </rcc>
  <rcc rId="5662" sId="2" odxf="1" dxf="1">
    <nc r="E16" t="inlineStr">
      <is>
        <t>Pärnu LV</t>
      </is>
    </nc>
    <odxf>
      <font>
        <sz val="9"/>
        <color rgb="FFFF0000"/>
        <name val="Arial"/>
        <scheme val="none"/>
      </font>
      <fill>
        <patternFill patternType="none">
          <bgColor indexed="65"/>
        </patternFill>
      </fill>
    </odxf>
    <ndxf>
      <font>
        <sz val="10"/>
        <color rgb="FFFF0000"/>
        <name val="Arial"/>
        <scheme val="none"/>
      </font>
      <fill>
        <patternFill patternType="solid">
          <bgColor theme="0"/>
        </patternFill>
      </fill>
    </ndxf>
  </rcc>
  <rcc rId="5663" sId="2" odxf="1" dxf="1">
    <nc r="E17" t="inlineStr">
      <is>
        <t>MA</t>
      </is>
    </nc>
    <odxf>
      <font>
        <sz val="9"/>
        <color rgb="FFFF0000"/>
        <name val="Arial"/>
        <scheme val="none"/>
      </font>
      <fill>
        <patternFill patternType="none">
          <bgColor indexed="65"/>
        </patternFill>
      </fill>
    </odxf>
    <ndxf>
      <font>
        <sz val="10"/>
        <color rgb="FFFF0000"/>
        <name val="Arial"/>
        <scheme val="none"/>
      </font>
      <fill>
        <patternFill patternType="solid">
          <bgColor theme="0"/>
        </patternFill>
      </fill>
    </ndxf>
  </rcc>
  <rfmt sheetId="2" sqref="E18" start="0" length="0">
    <dxf>
      <font>
        <sz val="10"/>
        <color rgb="FFFF0000"/>
        <name val="Arial"/>
        <scheme val="none"/>
      </font>
      <fill>
        <patternFill patternType="solid">
          <bgColor theme="0"/>
        </patternFill>
      </fill>
    </dxf>
  </rfmt>
  <rcc rId="5664" sId="2">
    <nc r="E18" t="inlineStr">
      <is>
        <t>MA</t>
      </is>
    </nc>
  </rcc>
  <rcc rId="5665" sId="2">
    <oc r="F6" t="inlineStr">
      <is>
        <t>KOV</t>
      </is>
    </oc>
    <nc r="F6"/>
  </rcc>
  <rcc rId="5666" sId="2">
    <oc r="F7" t="inlineStr">
      <is>
        <t>KOV</t>
      </is>
    </oc>
    <nc r="F7"/>
  </rcc>
  <rcc rId="5667" sId="2">
    <oc r="F8" t="inlineStr">
      <is>
        <t>KOV</t>
      </is>
    </oc>
    <nc r="F8"/>
  </rcc>
  <rcc rId="5668" sId="2">
    <oc r="F9" t="inlineStr">
      <is>
        <t>KOV</t>
      </is>
    </oc>
    <nc r="F9"/>
  </rcc>
  <rcc rId="5669" sId="2">
    <oc r="F10" t="inlineStr">
      <is>
        <t>KOV</t>
      </is>
    </oc>
    <nc r="F10"/>
  </rcc>
  <rcc rId="5670" sId="2">
    <oc r="F11" t="inlineStr">
      <is>
        <t>MA</t>
      </is>
    </oc>
    <nc r="F11"/>
  </rcc>
  <rcc rId="5671" sId="2">
    <oc r="F12" t="inlineStr">
      <is>
        <t>KOV</t>
      </is>
    </oc>
    <nc r="F12"/>
  </rcc>
  <rcc rId="5672" sId="2">
    <oc r="F13" t="inlineStr">
      <is>
        <t>Tallinna LV</t>
      </is>
    </oc>
    <nc r="F13"/>
  </rcc>
  <rcc rId="5673" sId="2">
    <oc r="F14" t="inlineStr">
      <is>
        <t>Tartu LV</t>
      </is>
    </oc>
    <nc r="F14"/>
  </rcc>
  <rcc rId="5674" sId="2">
    <oc r="F15" t="inlineStr">
      <is>
        <t>Narva LV</t>
      </is>
    </oc>
    <nc r="F15"/>
  </rcc>
  <rcc rId="5675" sId="2">
    <oc r="F16" t="inlineStr">
      <is>
        <t>Pärnu LV</t>
      </is>
    </oc>
    <nc r="F16"/>
  </rcc>
  <rcc rId="5676" sId="2">
    <oc r="F17" t="inlineStr">
      <is>
        <t>MA</t>
      </is>
    </oc>
    <nc r="F17"/>
  </rcc>
  <rcc rId="5677" sId="2">
    <oc r="F18" t="inlineStr">
      <is>
        <t>MA</t>
      </is>
    </oc>
    <nc r="F18"/>
  </rcc>
  <rcc rId="5678" sId="2" odxf="1" dxf="1">
    <nc r="D21" t="inlineStr">
      <is>
        <t>Koolitus- ja teavitustegevust viiakse läbi järjepidevalt</t>
      </is>
    </nc>
    <odxf>
      <numFmt numFmtId="0" formatCode="General"/>
      <alignment horizontal="general"/>
    </odxf>
    <ndxf>
      <numFmt numFmtId="3" formatCode="#,##0"/>
      <alignment horizontal="center"/>
    </ndxf>
  </rcc>
  <rcc rId="5679" sId="2" odxf="1" dxf="1">
    <nc r="D22" t="inlineStr">
      <is>
        <t xml:space="preserve"> Erinevates KOV-ides erineval tasemel </t>
      </is>
    </nc>
    <odxf>
      <alignment horizontal="general"/>
    </odxf>
    <ndxf>
      <alignment horizontal="center"/>
    </ndxf>
  </rcc>
  <rcc rId="5680" sId="2" odxf="1" dxf="1">
    <nc r="D23" t="inlineStr">
      <is>
        <t>Tegevustega on alustatud</t>
      </is>
    </nc>
    <odxf>
      <numFmt numFmtId="0" formatCode="General"/>
      <alignment horizontal="general"/>
    </odxf>
    <ndxf>
      <numFmt numFmtId="3" formatCode="#,##0"/>
      <alignment horizontal="center"/>
    </ndxf>
  </rcc>
  <rcc rId="5681" sId="2">
    <nc r="D24" t="inlineStr">
      <is>
        <t>Vastavusse viidud teede pikkus km</t>
      </is>
    </nc>
  </rcc>
  <rcc rId="5682" sId="2">
    <nc r="D25" t="inlineStr">
      <is>
        <t>Koolitus- ja teavitus toimub ja  tagada tuleb selle järjepidevus</t>
      </is>
    </nc>
  </rcc>
  <rcc rId="5683" sId="2">
    <oc r="H21" t="inlineStr">
      <is>
        <t>Koolitus- ja teavitustegevust viiakse läbi järjepidevalt</t>
      </is>
    </oc>
    <nc r="H21"/>
  </rcc>
  <rcc rId="5684" sId="2">
    <oc r="H22" t="inlineStr">
      <is>
        <t xml:space="preserve"> Erinevates KOV-ides erineval tasemel </t>
      </is>
    </oc>
    <nc r="H22"/>
  </rcc>
  <rcc rId="5685" sId="2">
    <oc r="H23" t="inlineStr">
      <is>
        <t>Tegevustega on alustatud</t>
      </is>
    </oc>
    <nc r="H23"/>
  </rcc>
  <rcc rId="5686" sId="2">
    <oc r="H24" t="inlineStr">
      <is>
        <t>Vastavusse viidud teede pikkus km</t>
      </is>
    </oc>
    <nc r="H24"/>
  </rcc>
  <rcc rId="5687" sId="2">
    <oc r="H25" t="inlineStr">
      <is>
        <t>Koolitus- ja teavitus toimub ja  tagada tuleb selle järjepidevus</t>
      </is>
    </oc>
    <nc r="H25"/>
  </rcc>
  <rcc rId="5688" sId="2" odxf="1" dxf="1">
    <nc r="E21" t="inlineStr">
      <is>
        <t>MA</t>
      </is>
    </nc>
    <odxf>
      <font>
        <sz val="9"/>
        <color rgb="FF000000"/>
        <name val="Arial"/>
        <scheme val="none"/>
      </font>
      <fill>
        <patternFill patternType="none">
          <bgColor indexed="65"/>
        </patternFill>
      </fill>
      <alignment horizontal="general"/>
    </odxf>
    <ndxf>
      <font>
        <sz val="10"/>
        <color rgb="FF000000"/>
        <name val="Arial"/>
        <scheme val="none"/>
      </font>
      <fill>
        <patternFill patternType="solid">
          <bgColor theme="0"/>
        </patternFill>
      </fill>
      <alignment horizontal="center"/>
    </ndxf>
  </rcc>
  <rcc rId="5689" sId="2" odxf="1" dxf="1">
    <nc r="E22" t="inlineStr">
      <is>
        <t>KOV</t>
      </is>
    </nc>
    <odxf>
      <font>
        <sz val="9"/>
        <color rgb="FF000000"/>
        <name val="Arial"/>
        <scheme val="none"/>
      </font>
      <fill>
        <patternFill patternType="none">
          <bgColor indexed="65"/>
        </patternFill>
      </fill>
      <alignment horizontal="general"/>
    </odxf>
    <ndxf>
      <font>
        <sz val="10"/>
        <color rgb="FF000000"/>
        <name val="Arial"/>
        <scheme val="none"/>
      </font>
      <fill>
        <patternFill patternType="solid">
          <bgColor theme="0"/>
        </patternFill>
      </fill>
      <alignment horizontal="center"/>
    </ndxf>
  </rcc>
  <rcc rId="5690" sId="2" odxf="1" dxf="1">
    <nc r="E23" t="inlineStr">
      <is>
        <t>MA</t>
      </is>
    </nc>
    <odxf>
      <fill>
        <patternFill patternType="none">
          <bgColor indexed="65"/>
        </patternFill>
      </fill>
      <alignment horizontal="general"/>
    </odxf>
    <ndxf>
      <fill>
        <patternFill patternType="solid">
          <bgColor theme="0"/>
        </patternFill>
      </fill>
      <alignment horizontal="center"/>
    </ndxf>
  </rcc>
  <rcc rId="5691" sId="2" odxf="1" dxf="1">
    <nc r="E24" t="inlineStr">
      <is>
        <t>MA</t>
      </is>
    </nc>
    <odxf>
      <font>
        <sz val="9"/>
        <color auto="1"/>
        <name val="Arial"/>
        <scheme val="none"/>
      </font>
      <fill>
        <patternFill patternType="none">
          <bgColor indexed="65"/>
        </patternFill>
      </fill>
    </odxf>
    <ndxf>
      <font>
        <sz val="10"/>
        <color auto="1"/>
        <name val="Arial"/>
        <scheme val="none"/>
      </font>
      <fill>
        <patternFill patternType="solid">
          <bgColor theme="0"/>
        </patternFill>
      </fill>
    </ndxf>
  </rcc>
  <rcc rId="5692" sId="2" odxf="1" dxf="1">
    <nc r="E25" t="inlineStr">
      <is>
        <r>
          <rPr>
            <i/>
            <sz val="9"/>
            <color indexed="8"/>
            <rFont val="Arial"/>
            <family val="2"/>
            <charset val="186"/>
          </rPr>
          <t>SiM/</t>
        </r>
        <r>
          <rPr>
            <b/>
            <i/>
            <sz val="9"/>
            <color indexed="8"/>
            <rFont val="Arial"/>
            <family val="2"/>
            <charset val="186"/>
          </rPr>
          <t>PPA</t>
        </r>
      </is>
    </nc>
    <odxf>
      <font>
        <b val="0"/>
        <i val="0"/>
        <sz val="9"/>
        <color rgb="FF000000"/>
        <name val="Arial"/>
        <scheme val="none"/>
      </font>
    </odxf>
    <ndxf>
      <font>
        <b/>
        <i/>
        <sz val="9"/>
        <color rgb="FF000000"/>
        <name val="Arial"/>
        <scheme val="none"/>
      </font>
    </ndxf>
  </rcc>
  <rcc rId="5693" sId="2">
    <oc r="F21" t="inlineStr">
      <is>
        <t>MA</t>
      </is>
    </oc>
    <nc r="F21"/>
  </rcc>
  <rcc rId="5694" sId="2">
    <oc r="F22" t="inlineStr">
      <is>
        <t>KOV</t>
      </is>
    </oc>
    <nc r="F22"/>
  </rcc>
  <rcc rId="5695" sId="2">
    <oc r="F23" t="inlineStr">
      <is>
        <t>MA</t>
      </is>
    </oc>
    <nc r="F23"/>
  </rcc>
  <rcc rId="5696" sId="2">
    <oc r="F24" t="inlineStr">
      <is>
        <t>MA</t>
      </is>
    </oc>
    <nc r="F24"/>
  </rcc>
  <rcc rId="5697" sId="2">
    <oc r="F25" t="inlineStr">
      <is>
        <r>
          <rPr>
            <i/>
            <sz val="9"/>
            <color indexed="8"/>
            <rFont val="Arial"/>
            <family val="2"/>
            <charset val="186"/>
          </rPr>
          <t>SiM/</t>
        </r>
        <r>
          <rPr>
            <b/>
            <i/>
            <sz val="9"/>
            <color indexed="8"/>
            <rFont val="Arial"/>
            <family val="2"/>
            <charset val="186"/>
          </rPr>
          <t>PPA</t>
        </r>
      </is>
    </oc>
    <nc r="F25"/>
  </rcc>
  <rcc rId="5698" sId="2" odxf="1" dxf="1">
    <nc r="E27" t="inlineStr">
      <is>
        <t>MA</t>
      </is>
    </nc>
    <odxf>
      <font>
        <sz val="9"/>
        <color rgb="FF000000"/>
        <name val="Arial"/>
        <scheme val="none"/>
      </font>
      <fill>
        <patternFill patternType="none">
          <bgColor indexed="65"/>
        </patternFill>
      </fill>
    </odxf>
    <ndxf>
      <font>
        <sz val="10"/>
        <color rgb="FF000000"/>
        <name val="Arial"/>
        <scheme val="none"/>
      </font>
      <fill>
        <patternFill patternType="solid">
          <bgColor theme="0"/>
        </patternFill>
      </fill>
    </ndxf>
  </rcc>
  <rcc rId="5699" sId="2" odxf="1" dxf="1">
    <nc r="E28" t="inlineStr">
      <is>
        <t>MA</t>
      </is>
    </nc>
    <odxf>
      <font>
        <sz val="9"/>
        <color rgb="FF000000"/>
        <name val="Arial"/>
        <scheme val="none"/>
      </font>
      <fill>
        <patternFill patternType="none">
          <bgColor indexed="65"/>
        </patternFill>
      </fill>
    </odxf>
    <ndxf>
      <font>
        <sz val="10"/>
        <color rgb="FF000000"/>
        <name val="Arial"/>
        <scheme val="none"/>
      </font>
      <fill>
        <patternFill patternType="solid">
          <bgColor theme="0"/>
        </patternFill>
      </fill>
    </ndxf>
  </rcc>
  <rcc rId="5700" sId="2">
    <oc r="F27" t="inlineStr">
      <is>
        <t>MA</t>
      </is>
    </oc>
    <nc r="F27"/>
  </rcc>
  <rcc rId="5701" sId="2">
    <oc r="F28" t="inlineStr">
      <is>
        <t>MA</t>
      </is>
    </oc>
    <nc r="F28"/>
  </rcc>
  <rcc rId="5702" sId="2" odxf="1" dxf="1">
    <nc r="D27" t="inlineStr">
      <is>
        <t>Koolitati  ja nõustati sihtrühmast 1,4%</t>
      </is>
    </nc>
    <odxf>
      <numFmt numFmtId="0" formatCode="General"/>
    </odxf>
    <ndxf>
      <numFmt numFmtId="3" formatCode="#,##0"/>
    </ndxf>
  </rcc>
  <rcc rId="5703" sId="2" odxf="1" dxf="1">
    <nc r="D28" t="inlineStr">
      <is>
        <t>Uuringud viidi läbi 2003 ja 2016</t>
      </is>
    </nc>
    <odxf>
      <numFmt numFmtId="0" formatCode="General"/>
    </odxf>
    <ndxf>
      <numFmt numFmtId="3" formatCode="#,##0"/>
    </ndxf>
  </rcc>
  <rcc rId="5704" sId="2">
    <oc r="H27" t="inlineStr">
      <is>
        <t>Koolitati  ja nõustati sihtrühmast 1,4%</t>
      </is>
    </oc>
    <nc r="H27"/>
  </rcc>
  <rcc rId="5705" sId="2">
    <oc r="H28" t="inlineStr">
      <is>
        <t>Uuringud viidi läbi 2003 ja 2016</t>
      </is>
    </oc>
    <nc r="H28"/>
  </rcc>
  <rcc rId="5706" sId="2">
    <nc r="D32" t="inlineStr">
      <is>
        <t>Ohutusteemalisi õpetajaraamatuid toetavate materjalide väljatöötamist on alustatud</t>
      </is>
    </nc>
  </rcc>
  <rcc rId="5707" sId="2">
    <nc r="D33" t="inlineStr">
      <is>
        <t xml:space="preserve">Viidi läbi 128 koolitust </t>
      </is>
    </nc>
  </rcc>
  <rcc rId="5708" sId="2">
    <nc r="D34" t="inlineStr">
      <is>
        <t>Alusmaterjalid ei ole väljatöötatud, olemas on 2 temaatilist õppeprotsessi toetavat projekti</t>
      </is>
    </nc>
  </rcc>
  <rcc rId="5709" sId="2">
    <nc r="D35" t="inlineStr">
      <is>
        <t>Jalgratturi juhiloa on saanud 44% 10-aastastest</t>
      </is>
    </nc>
  </rcc>
  <rcc rId="5710" sId="2">
    <nc r="D36" t="inlineStr">
      <is>
        <t>Toimub pidev lehekülje täiendamine uute materjalidega</t>
      </is>
    </nc>
  </rcc>
  <rcc rId="5711" sId="2">
    <nc r="D37" t="inlineStr">
      <is>
        <t>Uuringud on läbiviidud 2012 / 2013 ja 2015 / 2016</t>
      </is>
    </nc>
  </rcc>
  <rcc rId="5712" sId="2" odxf="1" dxf="1">
    <nc r="D38" t="inlineStr">
      <is>
        <t>Osales 53% 9.klassi õpilastest</t>
      </is>
    </nc>
    <odxf>
      <numFmt numFmtId="0" formatCode="General"/>
    </odxf>
    <ndxf>
      <numFmt numFmtId="3" formatCode="#,##0"/>
    </ndxf>
  </rcc>
  <rcc rId="5713" sId="2" odxf="1" dxf="1">
    <nc r="D39" t="inlineStr">
      <is>
        <t>Osales 22% 11.klassi ja kutsekooli õpilastest</t>
      </is>
    </nc>
    <odxf>
      <numFmt numFmtId="0" formatCode="General"/>
    </odxf>
    <ndxf>
      <numFmt numFmtId="3" formatCode="#,##0"/>
    </ndxf>
  </rcc>
  <rcc rId="5714" sId="2" odxf="1" dxf="1">
    <nc r="D40" t="inlineStr">
      <is>
        <t>Kõikidele 1. klassi astujatele kingiti liiklusaabits</t>
      </is>
    </nc>
    <odxf>
      <numFmt numFmtId="0" formatCode="General"/>
    </odxf>
    <ndxf>
      <numFmt numFmtId="3" formatCode="#,##0"/>
    </ndxf>
  </rcc>
  <rcc rId="5715" sId="2" odxf="1" dxf="1">
    <nc r="D41" t="inlineStr">
      <is>
        <t>Liiklusvõistlust ei ole läbiviidud</t>
      </is>
    </nc>
    <odxf>
      <numFmt numFmtId="0" formatCode="General"/>
    </odxf>
    <ndxf>
      <numFmt numFmtId="3" formatCode="#,##0"/>
    </ndxf>
  </rcc>
  <rcc rId="5716" sId="2" odxf="1" dxf="1">
    <nc r="D42" t="inlineStr">
      <is>
        <t>Viidi läbi 4 võistlust</t>
      </is>
    </nc>
    <odxf>
      <numFmt numFmtId="0" formatCode="General"/>
    </odxf>
    <ndxf>
      <numFmt numFmtId="3" formatCode="#,##0"/>
    </ndxf>
  </rcc>
  <rcc rId="5717" sId="2">
    <nc r="D43" t="inlineStr">
      <is>
        <t>2 uut materjali</t>
      </is>
    </nc>
  </rcc>
  <rcc rId="5718" sId="2">
    <nc r="D44" t="inlineStr">
      <is>
        <t>Kõrvaliste tegevuste koolitus on välja töötatud</t>
      </is>
    </nc>
  </rcc>
  <rcc rId="5719" sId="2">
    <nc r="D45" t="inlineStr">
      <is>
        <t>Sõlmitud on liiklusohutuse ja liiklushariduse valdkonnas koostöö parendamiseks koostööleping 1 ülikooliga</t>
      </is>
    </nc>
  </rcc>
  <rcc rId="5720" sId="2">
    <nc r="D46" t="inlineStr">
      <is>
        <t>Süsteemi ei ole</t>
      </is>
    </nc>
  </rcc>
  <rcc rId="5721" sId="2" odxf="1" dxf="1">
    <nc r="D47" t="inlineStr">
      <is>
        <t>Käigus</t>
      </is>
    </nc>
    <odxf>
      <alignment wrapText="1"/>
    </odxf>
    <ndxf>
      <alignment wrapText="0"/>
    </ndxf>
  </rcc>
  <rcc rId="5722" sId="2" odxf="1" dxf="1">
    <nc r="D48" t="inlineStr">
      <is>
        <t>Käigus</t>
      </is>
    </nc>
    <odxf>
      <alignment wrapText="1"/>
    </odxf>
    <ndxf>
      <alignment wrapText="0"/>
    </ndxf>
  </rcc>
  <rcc rId="5723" sId="2" odxf="1" dxf="1">
    <nc r="D49" t="inlineStr">
      <is>
        <t>Käigus</t>
      </is>
    </nc>
    <odxf>
      <alignment wrapText="1"/>
    </odxf>
    <ndxf>
      <alignment wrapText="0"/>
    </ndxf>
  </rcc>
  <rcc rId="5724" sId="2" odxf="1" dxf="1">
    <nc r="D50" t="inlineStr">
      <is>
        <t>Alustatud 2017</t>
      </is>
    </nc>
    <odxf>
      <alignment vertical="bottom" wrapText="0"/>
    </odxf>
    <ndxf>
      <alignment vertical="top" wrapText="1"/>
    </ndxf>
  </rcc>
  <rcc rId="5725" sId="2" odxf="1" dxf="1">
    <nc r="D51" t="inlineStr">
      <is>
        <t>Käigus</t>
      </is>
    </nc>
    <odxf>
      <font>
        <sz val="11"/>
        <color theme="1"/>
        <name val="Calibri"/>
        <family val="2"/>
        <charset val="186"/>
        <scheme val="minor"/>
      </font>
      <alignment horizontal="general" vertical="bottom"/>
    </odxf>
    <ndxf>
      <font>
        <sz val="9"/>
        <color rgb="FF000000"/>
        <name val="Arial"/>
        <family val="2"/>
        <charset val="186"/>
        <scheme val="none"/>
      </font>
      <alignment horizontal="center" vertical="top"/>
    </ndxf>
  </rcc>
  <rcc rId="5726" sId="2" odxf="1" dxf="1">
    <nc r="D52" t="inlineStr">
      <is>
        <t>Käigus</t>
      </is>
    </nc>
    <odxf>
      <font>
        <sz val="11"/>
        <color theme="1"/>
        <name val="Calibri"/>
        <family val="2"/>
        <charset val="186"/>
        <scheme val="minor"/>
      </font>
      <alignment horizontal="general" vertical="bottom"/>
    </odxf>
    <ndxf>
      <font>
        <sz val="9"/>
        <color rgb="FF000000"/>
        <name val="Arial"/>
        <family val="2"/>
        <charset val="186"/>
        <scheme val="none"/>
      </font>
      <alignment horizontal="center" vertical="top"/>
    </ndxf>
  </rcc>
  <rcc rId="5727" sId="2">
    <nc r="D53" t="inlineStr">
      <is>
        <t>Valminud materjal on veebis kättesaadav</t>
      </is>
    </nc>
  </rcc>
  <rcc rId="5728" sId="2">
    <oc r="H32" t="inlineStr">
      <is>
        <t>Ohutusteemalisi õpetajaraamatuid toetavate materjalide väljatöötamist on alustatud</t>
      </is>
    </oc>
    <nc r="H32"/>
  </rcc>
  <rcc rId="5729" sId="2">
    <oc r="H33" t="inlineStr">
      <is>
        <t xml:space="preserve">Viidi läbi 128 koolitust </t>
      </is>
    </oc>
    <nc r="H33"/>
  </rcc>
  <rcc rId="5730" sId="2">
    <oc r="H34" t="inlineStr">
      <is>
        <t>Alusmaterjalid ei ole väljatöötatud, olemas on 2 temaatilist õppeprotsessi toetavat projekti</t>
      </is>
    </oc>
    <nc r="H34"/>
  </rcc>
  <rcc rId="5731" sId="2">
    <oc r="H35" t="inlineStr">
      <is>
        <t>Jalgratturi juhiloa on saanud 44% 10-aastastest</t>
      </is>
    </oc>
    <nc r="H35"/>
  </rcc>
  <rcc rId="5732" sId="2">
    <oc r="H36" t="inlineStr">
      <is>
        <t>Toimub pidev lehekülje täiendamine uute materjalidega</t>
      </is>
    </oc>
    <nc r="H36"/>
  </rcc>
  <rcc rId="5733" sId="2">
    <oc r="H37" t="inlineStr">
      <is>
        <t>Uuringud on läbiviidud 2012 / 2013 ja 2015 / 2016</t>
      </is>
    </oc>
    <nc r="H37"/>
  </rcc>
  <rcc rId="5734" sId="2">
    <oc r="H38" t="inlineStr">
      <is>
        <t>Osales 53% 9.klassi õpilastest</t>
      </is>
    </oc>
    <nc r="H38"/>
  </rcc>
  <rcc rId="5735" sId="2">
    <oc r="H39" t="inlineStr">
      <is>
        <t>Osales 22% 11.klassi ja kutsekooli õpilastest</t>
      </is>
    </oc>
    <nc r="H39"/>
  </rcc>
  <rcc rId="5736" sId="2">
    <oc r="H40" t="inlineStr">
      <is>
        <t>Kõikidele 1. klassi astujatele kingiti liiklusaabits</t>
      </is>
    </oc>
    <nc r="H40"/>
  </rcc>
  <rcc rId="5737" sId="2">
    <oc r="H41" t="inlineStr">
      <is>
        <t>Liiklusvõistlust ei ole läbiviidud</t>
      </is>
    </oc>
    <nc r="H41"/>
  </rcc>
  <rcc rId="5738" sId="2">
    <oc r="H42" t="inlineStr">
      <is>
        <t>Viidi läbi 4 võistlust</t>
      </is>
    </oc>
    <nc r="H42"/>
  </rcc>
  <rcc rId="5739" sId="2">
    <oc r="H43" t="inlineStr">
      <is>
        <t>2 uut materjali</t>
      </is>
    </oc>
    <nc r="H43"/>
  </rcc>
  <rcc rId="5740" sId="2">
    <oc r="H44" t="inlineStr">
      <is>
        <t>Kõrvaliste tegevuste koolitus on välja töötatud</t>
      </is>
    </oc>
    <nc r="H44"/>
  </rcc>
  <rcc rId="5741" sId="2">
    <oc r="H45" t="inlineStr">
      <is>
        <t>Sõlmitud on liiklusohutuse ja liiklushariduse valdkonnas koostöö parendamiseks koostööleping 1 ülikooliga</t>
      </is>
    </oc>
    <nc r="H45"/>
  </rcc>
  <rcc rId="5742" sId="2">
    <oc r="H46" t="inlineStr">
      <is>
        <t>Süsteemi ei ole</t>
      </is>
    </oc>
    <nc r="H46"/>
  </rcc>
  <rcc rId="5743" sId="2">
    <oc r="H47" t="inlineStr">
      <is>
        <t>Käigus</t>
      </is>
    </oc>
    <nc r="H47"/>
  </rcc>
  <rcc rId="5744" sId="2">
    <oc r="H48" t="inlineStr">
      <is>
        <t>Käigus</t>
      </is>
    </oc>
    <nc r="H48"/>
  </rcc>
  <rcc rId="5745" sId="2">
    <oc r="H49" t="inlineStr">
      <is>
        <t>Käigus</t>
      </is>
    </oc>
    <nc r="H49"/>
  </rcc>
  <rcc rId="5746" sId="2">
    <oc r="H50" t="inlineStr">
      <is>
        <t>Alustatud 2017</t>
      </is>
    </oc>
    <nc r="H50"/>
  </rcc>
  <rcc rId="5747" sId="2">
    <oc r="H51" t="inlineStr">
      <is>
        <t>Käigus</t>
      </is>
    </oc>
    <nc r="H51"/>
  </rcc>
  <rcc rId="5748" sId="2">
    <oc r="H52" t="inlineStr">
      <is>
        <t>Käigus</t>
      </is>
    </oc>
    <nc r="H52"/>
  </rcc>
  <rcc rId="5749" sId="2">
    <oc r="H53" t="inlineStr">
      <is>
        <t>Valminud materjal on veebis kättesaadav</t>
      </is>
    </oc>
    <nc r="H53"/>
  </rcc>
  <rcc rId="5750" sId="2" odxf="1" dxf="1">
    <nc r="E32" t="inlineStr">
      <is>
        <t>MA</t>
      </is>
    </nc>
    <odxf>
      <font>
        <sz val="9"/>
        <color rgb="FF000000"/>
        <name val="Arial"/>
        <scheme val="none"/>
      </font>
      <fill>
        <patternFill patternType="none">
          <bgColor indexed="65"/>
        </patternFill>
      </fill>
    </odxf>
    <ndxf>
      <font>
        <sz val="10"/>
        <color rgb="FF000000"/>
        <name val="Arial"/>
        <scheme val="none"/>
      </font>
      <fill>
        <patternFill patternType="solid">
          <bgColor theme="0"/>
        </patternFill>
      </fill>
    </ndxf>
  </rcc>
  <rcc rId="5751" sId="2" odxf="1" dxf="1">
    <nc r="E33" t="inlineStr">
      <is>
        <t>MA</t>
      </is>
    </nc>
    <odxf>
      <font>
        <sz val="9"/>
        <color rgb="FF000000"/>
        <name val="Arial"/>
        <scheme val="none"/>
      </font>
      <fill>
        <patternFill patternType="none">
          <bgColor indexed="65"/>
        </patternFill>
      </fill>
    </odxf>
    <ndxf>
      <font>
        <sz val="10"/>
        <color rgb="FF000000"/>
        <name val="Arial"/>
        <scheme val="none"/>
      </font>
      <fill>
        <patternFill patternType="solid">
          <bgColor theme="0"/>
        </patternFill>
      </fill>
    </ndxf>
  </rcc>
  <rcc rId="5752" sId="2" odxf="1" dxf="1">
    <nc r="E34" t="inlineStr">
      <is>
        <t>MA</t>
      </is>
    </nc>
    <odxf>
      <font>
        <sz val="9"/>
        <color rgb="FF000000"/>
        <name val="Arial"/>
        <scheme val="none"/>
      </font>
      <fill>
        <patternFill patternType="none">
          <bgColor indexed="65"/>
        </patternFill>
      </fill>
    </odxf>
    <ndxf>
      <font>
        <sz val="10"/>
        <color rgb="FF000000"/>
        <name val="Arial"/>
        <scheme val="none"/>
      </font>
      <fill>
        <patternFill patternType="solid">
          <bgColor theme="0"/>
        </patternFill>
      </fill>
    </ndxf>
  </rcc>
  <rcc rId="5753" sId="2" odxf="1" dxf="1">
    <nc r="E35" t="inlineStr">
      <is>
        <t>MA</t>
      </is>
    </nc>
    <odxf>
      <font>
        <sz val="9"/>
        <color rgb="FF000000"/>
        <name val="Arial"/>
        <scheme val="none"/>
      </font>
      <fill>
        <patternFill patternType="none">
          <bgColor indexed="65"/>
        </patternFill>
      </fill>
    </odxf>
    <ndxf>
      <font>
        <sz val="10"/>
        <color rgb="FF000000"/>
        <name val="Arial"/>
        <scheme val="none"/>
      </font>
      <fill>
        <patternFill patternType="solid">
          <bgColor theme="0"/>
        </patternFill>
      </fill>
    </ndxf>
  </rcc>
  <rcc rId="5754" sId="2" odxf="1" dxf="1">
    <nc r="E36" t="inlineStr">
      <is>
        <t>MA</t>
      </is>
    </nc>
    <odxf>
      <font>
        <sz val="9"/>
        <color rgb="FF000000"/>
        <name val="Arial"/>
        <scheme val="none"/>
      </font>
      <fill>
        <patternFill patternType="none">
          <bgColor indexed="65"/>
        </patternFill>
      </fill>
    </odxf>
    <ndxf>
      <font>
        <sz val="10"/>
        <color rgb="FF000000"/>
        <name val="Arial"/>
        <scheme val="none"/>
      </font>
      <fill>
        <patternFill patternType="solid">
          <bgColor theme="0"/>
        </patternFill>
      </fill>
    </ndxf>
  </rcc>
  <rcc rId="5755" sId="2" odxf="1" dxf="1">
    <nc r="E37" t="inlineStr">
      <is>
        <t>MA</t>
      </is>
    </nc>
    <odxf>
      <font>
        <sz val="9"/>
        <color rgb="FF000000"/>
        <name val="Arial"/>
        <scheme val="none"/>
      </font>
      <fill>
        <patternFill patternType="none">
          <bgColor indexed="65"/>
        </patternFill>
      </fill>
    </odxf>
    <ndxf>
      <font>
        <sz val="10"/>
        <color rgb="FF000000"/>
        <name val="Arial"/>
        <scheme val="none"/>
      </font>
      <fill>
        <patternFill patternType="solid">
          <bgColor theme="0"/>
        </patternFill>
      </fill>
    </ndxf>
  </rcc>
  <rcc rId="5756" sId="2" odxf="1" dxf="1">
    <nc r="E38" t="inlineStr">
      <is>
        <t>MA</t>
      </is>
    </nc>
    <odxf>
      <font>
        <sz val="9"/>
        <color rgb="FF000000"/>
        <name val="Arial"/>
        <scheme val="none"/>
      </font>
      <fill>
        <patternFill patternType="none">
          <bgColor indexed="65"/>
        </patternFill>
      </fill>
    </odxf>
    <ndxf>
      <font>
        <sz val="10"/>
        <color rgb="FF000000"/>
        <name val="Arial"/>
        <scheme val="none"/>
      </font>
      <fill>
        <patternFill patternType="solid">
          <bgColor theme="0"/>
        </patternFill>
      </fill>
    </ndxf>
  </rcc>
  <rcc rId="5757" sId="2" odxf="1" dxf="1">
    <nc r="E39" t="inlineStr">
      <is>
        <t>MA</t>
      </is>
    </nc>
    <odxf>
      <font>
        <sz val="9"/>
        <color rgb="FF000000"/>
        <name val="Arial"/>
        <scheme val="none"/>
      </font>
      <fill>
        <patternFill patternType="none">
          <bgColor indexed="65"/>
        </patternFill>
      </fill>
    </odxf>
    <ndxf>
      <font>
        <sz val="10"/>
        <color rgb="FF000000"/>
        <name val="Arial"/>
        <scheme val="none"/>
      </font>
      <fill>
        <patternFill patternType="solid">
          <bgColor theme="0"/>
        </patternFill>
      </fill>
    </ndxf>
  </rcc>
  <rcc rId="5758" sId="2" odxf="1" dxf="1">
    <nc r="E40" t="inlineStr">
      <is>
        <t>MA</t>
      </is>
    </nc>
    <odxf>
      <font>
        <sz val="9"/>
        <color rgb="FF000000"/>
        <name val="Arial"/>
        <scheme val="none"/>
      </font>
      <fill>
        <patternFill patternType="none">
          <bgColor indexed="65"/>
        </patternFill>
      </fill>
    </odxf>
    <ndxf>
      <font>
        <sz val="10"/>
        <color rgb="FF000000"/>
        <name val="Arial"/>
        <scheme val="none"/>
      </font>
      <fill>
        <patternFill patternType="solid">
          <bgColor theme="0"/>
        </patternFill>
      </fill>
    </ndxf>
  </rcc>
  <rcc rId="5759" sId="2" odxf="1" dxf="1">
    <nc r="E41" t="inlineStr">
      <is>
        <t>MA</t>
      </is>
    </nc>
    <odxf>
      <font>
        <sz val="9"/>
        <color rgb="FF000000"/>
        <name val="Arial"/>
        <scheme val="none"/>
      </font>
      <fill>
        <patternFill patternType="none">
          <bgColor indexed="65"/>
        </patternFill>
      </fill>
    </odxf>
    <ndxf>
      <font>
        <sz val="10"/>
        <color rgb="FF000000"/>
        <name val="Arial"/>
        <scheme val="none"/>
      </font>
      <fill>
        <patternFill patternType="solid">
          <bgColor theme="0"/>
        </patternFill>
      </fill>
    </ndxf>
  </rcc>
  <rcc rId="5760" sId="2" odxf="1" dxf="1">
    <nc r="E42" t="inlineStr">
      <is>
        <t>MA</t>
      </is>
    </nc>
    <odxf>
      <font>
        <sz val="9"/>
        <color rgb="FF000000"/>
        <name val="Arial"/>
        <scheme val="none"/>
      </font>
      <fill>
        <patternFill patternType="none">
          <bgColor indexed="65"/>
        </patternFill>
      </fill>
    </odxf>
    <ndxf>
      <font>
        <sz val="10"/>
        <color rgb="FF000000"/>
        <name val="Arial"/>
        <scheme val="none"/>
      </font>
      <fill>
        <patternFill patternType="solid">
          <bgColor theme="0"/>
        </patternFill>
      </fill>
    </ndxf>
  </rcc>
  <rcc rId="5761" sId="2" odxf="1" dxf="1">
    <nc r="E43" t="inlineStr">
      <is>
        <t>MA</t>
      </is>
    </nc>
    <odxf>
      <font>
        <sz val="9"/>
        <color rgb="FF000000"/>
        <name val="Arial"/>
        <scheme val="none"/>
      </font>
      <fill>
        <patternFill patternType="none">
          <bgColor indexed="65"/>
        </patternFill>
      </fill>
    </odxf>
    <ndxf>
      <font>
        <sz val="10"/>
        <color rgb="FF000000"/>
        <name val="Arial"/>
        <scheme val="none"/>
      </font>
      <fill>
        <patternFill patternType="solid">
          <bgColor theme="0"/>
        </patternFill>
      </fill>
    </ndxf>
  </rcc>
  <rcc rId="5762" sId="2" odxf="1" dxf="1">
    <nc r="E44" t="inlineStr">
      <is>
        <t>MA</t>
      </is>
    </nc>
    <odxf>
      <font>
        <sz val="9"/>
        <color rgb="FF000000"/>
        <name val="Arial"/>
        <scheme val="none"/>
      </font>
      <fill>
        <patternFill patternType="none">
          <bgColor indexed="65"/>
        </patternFill>
      </fill>
    </odxf>
    <ndxf>
      <font>
        <sz val="10"/>
        <color rgb="FF000000"/>
        <name val="Arial"/>
        <scheme val="none"/>
      </font>
      <fill>
        <patternFill patternType="solid">
          <bgColor theme="0"/>
        </patternFill>
      </fill>
    </ndxf>
  </rcc>
  <rcc rId="5763" sId="2" odxf="1" dxf="1">
    <nc r="E45" t="inlineStr">
      <is>
        <t>MA</t>
      </is>
    </nc>
    <odxf>
      <font>
        <sz val="9"/>
        <color rgb="FF000000"/>
        <name val="Arial"/>
        <scheme val="none"/>
      </font>
      <fill>
        <patternFill patternType="none">
          <bgColor indexed="65"/>
        </patternFill>
      </fill>
    </odxf>
    <ndxf>
      <font>
        <sz val="10"/>
        <color rgb="FF000000"/>
        <name val="Arial"/>
        <scheme val="none"/>
      </font>
      <fill>
        <patternFill patternType="solid">
          <bgColor theme="0"/>
        </patternFill>
      </fill>
    </ndxf>
  </rcc>
  <rcc rId="5764" sId="2" odxf="1" dxf="1">
    <nc r="E46" t="inlineStr">
      <is>
        <t>MA</t>
      </is>
    </nc>
    <odxf>
      <font>
        <sz val="9"/>
        <color rgb="FF000000"/>
        <name val="Arial"/>
        <scheme val="none"/>
      </font>
      <fill>
        <patternFill patternType="none">
          <bgColor indexed="65"/>
        </patternFill>
      </fill>
    </odxf>
    <ndxf>
      <font>
        <sz val="10"/>
        <color rgb="FF000000"/>
        <name val="Arial"/>
        <scheme val="none"/>
      </font>
      <fill>
        <patternFill patternType="solid">
          <bgColor theme="0"/>
        </patternFill>
      </fill>
    </ndxf>
  </rcc>
  <rcc rId="5765" sId="2" odxf="1" dxf="1">
    <nc r="E47" t="inlineStr">
      <is>
        <t>HTM</t>
      </is>
    </nc>
    <odxf>
      <font>
        <sz val="9"/>
        <color rgb="FF000000"/>
        <name val="Arial"/>
        <scheme val="none"/>
      </font>
      <fill>
        <patternFill patternType="none">
          <bgColor indexed="65"/>
        </patternFill>
      </fill>
    </odxf>
    <ndxf>
      <font>
        <sz val="10"/>
        <color rgb="FF000000"/>
        <name val="Arial"/>
        <scheme val="none"/>
      </font>
      <fill>
        <patternFill patternType="solid">
          <bgColor theme="0"/>
        </patternFill>
      </fill>
    </ndxf>
  </rcc>
  <rcc rId="5766" sId="2" odxf="1" dxf="1">
    <nc r="E48" t="inlineStr">
      <is>
        <t>HTM</t>
      </is>
    </nc>
    <odxf>
      <font>
        <sz val="9"/>
        <color rgb="FF000000"/>
        <name val="Arial"/>
        <scheme val="none"/>
      </font>
      <fill>
        <patternFill patternType="none">
          <bgColor indexed="65"/>
        </patternFill>
      </fill>
    </odxf>
    <ndxf>
      <font>
        <sz val="10"/>
        <color rgb="FF000000"/>
        <name val="Arial"/>
        <scheme val="none"/>
      </font>
      <fill>
        <patternFill patternType="solid">
          <bgColor theme="0"/>
        </patternFill>
      </fill>
    </ndxf>
  </rcc>
  <rcc rId="5767" sId="2" odxf="1" dxf="1">
    <nc r="E49" t="inlineStr">
      <is>
        <t>HTM</t>
      </is>
    </nc>
    <odxf>
      <font>
        <sz val="9"/>
        <color rgb="FF000000"/>
        <name val="Arial"/>
        <scheme val="none"/>
      </font>
      <fill>
        <patternFill patternType="none">
          <bgColor indexed="65"/>
        </patternFill>
      </fill>
    </odxf>
    <ndxf>
      <font>
        <sz val="10"/>
        <color rgb="FF000000"/>
        <name val="Arial"/>
        <scheme val="none"/>
      </font>
      <fill>
        <patternFill patternType="solid">
          <bgColor theme="0"/>
        </patternFill>
      </fill>
    </ndxf>
  </rcc>
  <rcc rId="5768" sId="2" odxf="1" dxf="1">
    <nc r="E50" t="inlineStr">
      <is>
        <t>HTM</t>
      </is>
    </nc>
    <odxf>
      <font>
        <sz val="11"/>
        <color theme="1"/>
        <name val="Calibri"/>
        <family val="2"/>
        <charset val="186"/>
        <scheme val="minor"/>
      </font>
      <fill>
        <patternFill patternType="none">
          <bgColor indexed="65"/>
        </patternFill>
      </fill>
      <alignment horizontal="general" vertical="bottom" wrapText="0"/>
    </odxf>
    <ndxf>
      <font>
        <sz val="10"/>
        <color rgb="FF000000"/>
        <name val="Arial"/>
        <family val="2"/>
        <charset val="186"/>
        <scheme val="none"/>
      </font>
      <fill>
        <patternFill patternType="solid">
          <bgColor theme="0"/>
        </patternFill>
      </fill>
      <alignment horizontal="center" vertical="top" wrapText="1"/>
    </ndxf>
  </rcc>
  <rcc rId="5769" sId="2" odxf="1" dxf="1">
    <nc r="E51" t="inlineStr">
      <is>
        <t>HTM</t>
      </is>
    </nc>
    <odxf>
      <font>
        <sz val="11"/>
        <color theme="1"/>
        <name val="Calibri"/>
        <family val="2"/>
        <charset val="186"/>
        <scheme val="minor"/>
      </font>
      <fill>
        <patternFill patternType="none">
          <bgColor indexed="65"/>
        </patternFill>
      </fill>
      <alignment horizontal="general" vertical="bottom" wrapText="0"/>
    </odxf>
    <ndxf>
      <font>
        <sz val="10"/>
        <color rgb="FF000000"/>
        <name val="Arial"/>
        <family val="2"/>
        <charset val="186"/>
        <scheme val="none"/>
      </font>
      <fill>
        <patternFill patternType="solid">
          <bgColor theme="0"/>
        </patternFill>
      </fill>
      <alignment horizontal="center" vertical="top" wrapText="1"/>
    </ndxf>
  </rcc>
  <rcc rId="5770" sId="2" odxf="1" dxf="1">
    <nc r="E52" t="inlineStr">
      <is>
        <t>HTM</t>
      </is>
    </nc>
    <odxf>
      <font>
        <sz val="11"/>
        <color theme="1"/>
        <name val="Calibri"/>
        <family val="2"/>
        <charset val="186"/>
        <scheme val="minor"/>
      </font>
      <fill>
        <patternFill patternType="none">
          <bgColor indexed="65"/>
        </patternFill>
      </fill>
      <alignment horizontal="general" vertical="bottom" wrapText="0"/>
    </odxf>
    <ndxf>
      <font>
        <sz val="10"/>
        <color rgb="FF000000"/>
        <name val="Arial"/>
        <family val="2"/>
        <charset val="186"/>
        <scheme val="none"/>
      </font>
      <fill>
        <patternFill patternType="solid">
          <bgColor theme="0"/>
        </patternFill>
      </fill>
      <alignment horizontal="center" vertical="top" wrapText="1"/>
    </ndxf>
  </rcc>
  <rcc rId="5771" sId="2" odxf="1" dxf="1">
    <nc r="E53" t="inlineStr">
      <is>
        <t>TJA/KOV</t>
      </is>
    </nc>
    <odxf>
      <font>
        <sz val="9"/>
        <color rgb="FF000000"/>
        <name val="Arial"/>
        <scheme val="none"/>
      </font>
      <fill>
        <patternFill patternType="none">
          <bgColor indexed="65"/>
        </patternFill>
      </fill>
    </odxf>
    <ndxf>
      <font>
        <sz val="10"/>
        <color rgb="FF000000"/>
        <name val="Arial"/>
        <scheme val="none"/>
      </font>
      <fill>
        <patternFill patternType="solid">
          <bgColor theme="0"/>
        </patternFill>
      </fill>
    </ndxf>
  </rcc>
  <rcc rId="5772" sId="2">
    <oc r="F32" t="inlineStr">
      <is>
        <t>MA</t>
      </is>
    </oc>
    <nc r="F32"/>
  </rcc>
  <rcc rId="5773" sId="2">
    <oc r="F33" t="inlineStr">
      <is>
        <t>MA</t>
      </is>
    </oc>
    <nc r="F33"/>
  </rcc>
  <rcc rId="5774" sId="2">
    <oc r="F34" t="inlineStr">
      <is>
        <t>MA</t>
      </is>
    </oc>
    <nc r="F34"/>
  </rcc>
  <rcc rId="5775" sId="2">
    <oc r="F35" t="inlineStr">
      <is>
        <t>MA</t>
      </is>
    </oc>
    <nc r="F35"/>
  </rcc>
  <rcc rId="5776" sId="2">
    <oc r="F36" t="inlineStr">
      <is>
        <t>MA</t>
      </is>
    </oc>
    <nc r="F36"/>
  </rcc>
  <rcc rId="5777" sId="2">
    <oc r="F37" t="inlineStr">
      <is>
        <t>MA</t>
      </is>
    </oc>
    <nc r="F37"/>
  </rcc>
  <rcc rId="5778" sId="2">
    <oc r="F38" t="inlineStr">
      <is>
        <t>MA</t>
      </is>
    </oc>
    <nc r="F38"/>
  </rcc>
  <rcc rId="5779" sId="2">
    <oc r="F39" t="inlineStr">
      <is>
        <t>MA</t>
      </is>
    </oc>
    <nc r="F39"/>
  </rcc>
  <rcc rId="5780" sId="2">
    <oc r="F40" t="inlineStr">
      <is>
        <t>MA</t>
      </is>
    </oc>
    <nc r="F40"/>
  </rcc>
  <rcc rId="5781" sId="2">
    <oc r="F41" t="inlineStr">
      <is>
        <t>MA</t>
      </is>
    </oc>
    <nc r="F41"/>
  </rcc>
  <rcc rId="5782" sId="2">
    <oc r="F42" t="inlineStr">
      <is>
        <t>MA</t>
      </is>
    </oc>
    <nc r="F42"/>
  </rcc>
  <rcc rId="5783" sId="2">
    <oc r="F43" t="inlineStr">
      <is>
        <t>MA</t>
      </is>
    </oc>
    <nc r="F43"/>
  </rcc>
  <rcc rId="5784" sId="2">
    <oc r="F44" t="inlineStr">
      <is>
        <t>MA</t>
      </is>
    </oc>
    <nc r="F44"/>
  </rcc>
  <rcc rId="5785" sId="2">
    <oc r="F45" t="inlineStr">
      <is>
        <t>MA</t>
      </is>
    </oc>
    <nc r="F45"/>
  </rcc>
  <rcc rId="5786" sId="2">
    <oc r="F46" t="inlineStr">
      <is>
        <t>MA</t>
      </is>
    </oc>
    <nc r="F46"/>
  </rcc>
  <rcc rId="5787" sId="2">
    <oc r="F47" t="inlineStr">
      <is>
        <t>HTM</t>
      </is>
    </oc>
    <nc r="F47"/>
  </rcc>
  <rcc rId="5788" sId="2">
    <oc r="F48" t="inlineStr">
      <is>
        <t>HTM</t>
      </is>
    </oc>
    <nc r="F48"/>
  </rcc>
  <rcc rId="5789" sId="2">
    <oc r="F49" t="inlineStr">
      <is>
        <t>HTM</t>
      </is>
    </oc>
    <nc r="F49"/>
  </rcc>
  <rcc rId="5790" sId="2">
    <oc r="F50" t="inlineStr">
      <is>
        <t>HTM</t>
      </is>
    </oc>
    <nc r="F50"/>
  </rcc>
  <rcc rId="5791" sId="2">
    <oc r="F51" t="inlineStr">
      <is>
        <t>HTM</t>
      </is>
    </oc>
    <nc r="F51"/>
  </rcc>
  <rcc rId="5792" sId="2">
    <oc r="F52" t="inlineStr">
      <is>
        <t>HTM</t>
      </is>
    </oc>
    <nc r="F52"/>
  </rcc>
  <rcc rId="5793" sId="2">
    <oc r="F53" t="inlineStr">
      <is>
        <t>TJA/KOV</t>
      </is>
    </oc>
    <nc r="F53"/>
  </rcc>
  <rcc rId="5794" sId="2">
    <nc r="D55" t="inlineStr">
      <is>
        <t>Eksamineerimist puudutavate määruste ja õigusaktide muutmine. Määrus nr 50 on muudetud (2018). Eksamineerimist puudutavad määrused on muutmisel</t>
      </is>
    </nc>
  </rcc>
  <rcc rId="5795" sId="2">
    <oc r="H55" t="inlineStr">
      <is>
        <t>Eksamineerimist puudutavate määruste ja õigusaktide muutmine. Määrus nr 50 on muudetud (2018). Eksamineerimist puudutavad määrused on muutmisel</t>
      </is>
    </oc>
    <nc r="H55"/>
  </rcc>
  <rcc rId="5796" sId="2">
    <oc r="H57" t="inlineStr">
      <is>
        <t>Dokumentatsioonipõhine</t>
      </is>
    </oc>
    <nc r="H57"/>
  </rcc>
  <rm rId="5797" sheetId="2" source="F55:F56" destination="E55:E56" sourceSheetId="2">
    <rfmt sheetId="2" sqref="E55" start="0" length="0">
      <dxf>
        <font>
          <sz val="9"/>
          <color rgb="FF000000"/>
          <name val="Arial"/>
          <family val="2"/>
          <charset val="186"/>
          <scheme val="none"/>
        </font>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dxf>
    </rfmt>
    <rfmt sheetId="2" sqref="E56" start="0" length="0">
      <dxf>
        <font>
          <sz val="9"/>
          <color rgb="FF000000"/>
          <name val="Arial"/>
          <family val="2"/>
          <charset val="186"/>
          <scheme val="none"/>
        </font>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dxf>
    </rfmt>
  </rm>
  <rcc rId="5798" sId="2">
    <oc r="F57" t="inlineStr">
      <is>
        <t>MA</t>
      </is>
    </oc>
    <nc r="F57"/>
  </rcc>
  <rm rId="5799" sheetId="2" source="H63:H67" destination="D63:D67" sourceSheetId="2">
    <rfmt sheetId="2" sqref="D63" start="0" length="0">
      <dxf>
        <font>
          <sz val="9"/>
          <color rgb="FF000000"/>
          <name val="Arial"/>
          <family val="2"/>
          <charset val="186"/>
          <scheme val="none"/>
        </font>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dxf>
    </rfmt>
    <rfmt sheetId="2" sqref="D64" start="0" length="0">
      <dxf>
        <font>
          <sz val="9"/>
          <color rgb="FF000000"/>
          <name val="Arial"/>
          <family val="2"/>
          <charset val="186"/>
          <scheme val="none"/>
        </font>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dxf>
    </rfmt>
    <rfmt sheetId="2" sqref="D65" start="0" length="0">
      <dxf>
        <font>
          <sz val="9"/>
          <color rgb="FF000000"/>
          <name val="Arial"/>
          <family val="2"/>
          <charset val="186"/>
          <scheme val="none"/>
        </font>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dxf>
    </rfmt>
    <rfmt sheetId="2" sqref="D66" start="0" length="0">
      <dxf>
        <font>
          <sz val="9"/>
          <color rgb="FF000000"/>
          <name val="Arial"/>
          <family val="2"/>
          <charset val="186"/>
          <scheme val="none"/>
        </font>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dxf>
    </rfmt>
    <rfmt sheetId="2" sqref="D67" start="0" length="0">
      <dxf>
        <font>
          <sz val="9"/>
          <color rgb="FF000000"/>
          <name val="Arial"/>
          <family val="2"/>
          <charset val="186"/>
          <scheme val="none"/>
        </font>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dxf>
    </rfmt>
  </rm>
  <rm rId="5800" sheetId="2" source="F62:F67" destination="E62:E67" sourceSheetId="2">
    <rfmt sheetId="2" sqref="E62" start="0" length="0">
      <dxf>
        <font>
          <sz val="9"/>
          <color rgb="FF000000"/>
          <name val="Arial"/>
          <family val="2"/>
          <charset val="186"/>
          <scheme val="none"/>
        </font>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dxf>
    </rfmt>
    <rfmt sheetId="2" sqref="E63" start="0" length="0">
      <dxf>
        <font>
          <sz val="9"/>
          <color rgb="FF000000"/>
          <name val="Arial"/>
          <family val="2"/>
          <charset val="186"/>
          <scheme val="none"/>
        </font>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dxf>
    </rfmt>
    <rfmt sheetId="2" sqref="E64" start="0" length="0">
      <dxf>
        <font>
          <sz val="9"/>
          <color rgb="FF000000"/>
          <name val="Arial"/>
          <family val="2"/>
          <charset val="186"/>
          <scheme val="none"/>
        </font>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dxf>
    </rfmt>
    <rfmt sheetId="2" sqref="E65" start="0" length="0">
      <dxf>
        <font>
          <sz val="9"/>
          <color rgb="FF000000"/>
          <name val="Arial"/>
          <family val="2"/>
          <charset val="186"/>
          <scheme val="none"/>
        </font>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dxf>
    </rfmt>
    <rfmt sheetId="2" sqref="E66" start="0" length="0">
      <dxf>
        <font>
          <sz val="9"/>
          <color rgb="FF000000"/>
          <name val="Arial"/>
          <family val="2"/>
          <charset val="186"/>
          <scheme val="none"/>
        </font>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dxf>
    </rfmt>
    <rfmt sheetId="2" sqref="E67" start="0" length="0">
      <dxf>
        <font>
          <sz val="9"/>
          <color rgb="FF000000"/>
          <name val="Arial"/>
          <family val="2"/>
          <charset val="186"/>
          <scheme val="none"/>
        </font>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dxf>
    </rfmt>
  </rm>
  <rm rId="5801" sheetId="2" source="F60:F61" destination="E60:E61" sourceSheetId="2">
    <rfmt sheetId="2" sqref="E60" start="0" length="0">
      <dxf>
        <font>
          <sz val="9"/>
          <color rgb="FF000000"/>
          <name val="Arial"/>
          <family val="2"/>
          <charset val="186"/>
          <scheme val="none"/>
        </font>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dxf>
    </rfmt>
    <rfmt sheetId="2" sqref="E61" start="0" length="0">
      <dxf>
        <font>
          <sz val="9"/>
          <color rgb="FF000000"/>
          <name val="Arial"/>
          <family val="2"/>
          <charset val="186"/>
          <scheme val="none"/>
        </font>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dxf>
    </rfmt>
  </rm>
  <rcc rId="5802" sId="2" odxf="1" dxf="1">
    <nc r="E75" t="inlineStr">
      <is>
        <t>SoM/TA/TEHIK</t>
      </is>
    </nc>
    <odxf>
      <font>
        <i/>
        <sz val="9"/>
        <color rgb="FF000000"/>
        <name val="Arial"/>
        <scheme val="none"/>
      </font>
      <alignment horizontal="center"/>
    </odxf>
    <ndxf>
      <font>
        <i val="0"/>
        <sz val="9"/>
        <color rgb="FF000000"/>
        <name val="Arial"/>
        <scheme val="none"/>
      </font>
      <alignment horizontal="left"/>
    </ndxf>
  </rcc>
  <rcc rId="5803" sId="2" odxf="1" dxf="1">
    <nc r="E76" t="inlineStr">
      <is>
        <t>SoM</t>
      </is>
    </nc>
    <odxf>
      <font>
        <i/>
        <sz val="9"/>
        <color rgb="FF000000"/>
        <name val="Arial"/>
        <scheme val="none"/>
      </font>
      <fill>
        <patternFill patternType="solid">
          <bgColor theme="0"/>
        </patternFill>
      </fill>
    </odxf>
    <ndxf>
      <font>
        <i val="0"/>
        <sz val="9"/>
        <color auto="1"/>
        <name val="Arial"/>
        <scheme val="none"/>
      </font>
      <fill>
        <patternFill patternType="none">
          <bgColor indexed="65"/>
        </patternFill>
      </fill>
    </ndxf>
  </rcc>
  <rcc rId="5804" sId="2" odxf="1" dxf="1">
    <nc r="E77" t="inlineStr">
      <is>
        <t>SoM/TAI</t>
      </is>
    </nc>
    <odxf>
      <font>
        <i/>
        <sz val="9"/>
        <color rgb="FF000000"/>
        <name val="Arial"/>
        <scheme val="none"/>
      </font>
      <fill>
        <patternFill patternType="solid">
          <bgColor theme="0"/>
        </patternFill>
      </fill>
    </odxf>
    <ndxf>
      <font>
        <i val="0"/>
        <sz val="9"/>
        <color rgb="FF000000"/>
        <name val="Arial"/>
        <scheme val="none"/>
      </font>
      <fill>
        <patternFill patternType="none">
          <bgColor indexed="65"/>
        </patternFill>
      </fill>
    </ndxf>
  </rcc>
  <rfmt sheetId="2" sqref="D75" start="0" length="0">
    <dxf>
      <font>
        <i val="0"/>
        <sz val="9"/>
        <color rgb="FF000000"/>
        <name val="Arial"/>
        <scheme val="none"/>
      </font>
      <alignment horizontal="left"/>
    </dxf>
  </rfmt>
  <rfmt sheetId="2" sqref="D76" start="0" length="0">
    <dxf>
      <font>
        <i val="0"/>
        <sz val="9"/>
        <color auto="1"/>
        <name val="Arial"/>
        <scheme val="none"/>
      </font>
      <fill>
        <patternFill patternType="none">
          <bgColor indexed="65"/>
        </patternFill>
      </fill>
    </dxf>
  </rfmt>
  <rfmt sheetId="2" sqref="D77" start="0" length="0">
    <dxf>
      <font>
        <i val="0"/>
        <sz val="9"/>
        <color rgb="FF000000"/>
        <name val="Arial"/>
        <scheme val="none"/>
      </font>
      <fill>
        <patternFill patternType="none">
          <bgColor indexed="65"/>
        </patternFill>
      </fill>
    </dxf>
  </rfmt>
  <rcc rId="5805" sId="2">
    <oc r="F75" t="inlineStr">
      <is>
        <t>SoM/TA/TEHIK</t>
      </is>
    </oc>
    <nc r="F75"/>
  </rcc>
  <rcc rId="5806" sId="2">
    <oc r="F76" t="inlineStr">
      <is>
        <t>SoM</t>
      </is>
    </oc>
    <nc r="F76"/>
  </rcc>
  <rcc rId="5807" sId="2">
    <oc r="F77" t="inlineStr">
      <is>
        <t>SoM/TAI</t>
      </is>
    </oc>
    <nc r="F77"/>
  </rcc>
  <rcc rId="5808" sId="2" odxf="1" dxf="1">
    <nc r="D77" t="inlineStr">
      <is>
        <t>Ravijuhtude arv</t>
      </is>
    </nc>
    <ndxf>
      <numFmt numFmtId="3" formatCode="#,##0"/>
      <fill>
        <patternFill patternType="solid">
          <bgColor theme="0"/>
        </patternFill>
      </fill>
      <alignment wrapText="0"/>
    </ndxf>
  </rcc>
  <rcc rId="5809" sId="2">
    <oc r="H77" t="inlineStr">
      <is>
        <t>Ravijuhtude arv</t>
      </is>
    </oc>
    <nc r="H77"/>
  </rcc>
  <rfmt sheetId="2" sqref="D83" start="0" length="0">
    <dxf>
      <font>
        <i/>
        <sz val="9"/>
        <color indexed="8"/>
        <name val="Arial"/>
        <scheme val="none"/>
      </font>
    </dxf>
  </rfmt>
  <rfmt sheetId="2" sqref="D84" start="0" length="0">
    <dxf>
      <font>
        <b/>
        <i/>
        <sz val="9"/>
        <color rgb="FF000000"/>
        <name val="Arial"/>
        <scheme val="none"/>
      </font>
    </dxf>
  </rfmt>
  <rfmt sheetId="2" sqref="D85" start="0" length="0">
    <dxf>
      <font>
        <b/>
        <i/>
        <sz val="9"/>
        <color rgb="FF000000"/>
        <name val="Arial"/>
        <scheme val="none"/>
      </font>
    </dxf>
  </rfmt>
  <rfmt sheetId="2" sqref="D86" start="0" length="0">
    <dxf>
      <font>
        <b/>
        <i/>
        <sz val="9"/>
        <color rgb="FF000000"/>
        <name val="Arial"/>
        <scheme val="none"/>
      </font>
    </dxf>
  </rfmt>
  <rfmt sheetId="2" sqref="D87" start="0" length="0">
    <dxf>
      <font>
        <b/>
        <i/>
        <sz val="9"/>
        <color rgb="FF000000"/>
        <name val="Arial"/>
        <scheme val="none"/>
      </font>
    </dxf>
  </rfmt>
  <rfmt sheetId="2" sqref="D88" start="0" length="0">
    <dxf>
      <font>
        <b/>
        <i/>
        <sz val="9"/>
        <color rgb="FF000000"/>
        <name val="Arial"/>
        <scheme val="none"/>
      </font>
      <fill>
        <patternFill patternType="none">
          <bgColor indexed="65"/>
        </patternFill>
      </fill>
      <alignment vertical="center"/>
    </dxf>
  </rfmt>
  <rfmt sheetId="2" sqref="D89" start="0" length="0">
    <dxf>
      <font>
        <b/>
        <i/>
        <sz val="9"/>
        <color rgb="FF000000"/>
        <name val="Arial"/>
        <scheme val="none"/>
      </font>
    </dxf>
  </rfmt>
  <rfmt sheetId="2" sqref="D90" start="0" length="0">
    <dxf>
      <font>
        <b/>
        <i/>
        <sz val="9"/>
        <color rgb="FF000000"/>
        <name val="Arial"/>
        <scheme val="none"/>
      </font>
    </dxf>
  </rfmt>
  <rfmt sheetId="2" sqref="D91" start="0" length="0">
    <dxf>
      <font>
        <b/>
        <i/>
        <sz val="9"/>
        <color rgb="FF000000"/>
        <name val="Arial"/>
        <scheme val="none"/>
      </font>
      <fill>
        <patternFill patternType="solid">
          <bgColor theme="0"/>
        </patternFill>
      </fill>
    </dxf>
  </rfmt>
  <rfmt sheetId="2" sqref="D82" start="0" length="0">
    <dxf>
      <font>
        <i/>
        <sz val="9"/>
        <color indexed="8"/>
        <name val="Arial"/>
        <scheme val="none"/>
      </font>
    </dxf>
  </rfmt>
  <rfmt sheetId="2" sqref="D83" start="0" length="0">
    <dxf>
      <font>
        <b/>
        <sz val="9"/>
        <color rgb="FF000000"/>
        <name val="Arial"/>
        <scheme val="none"/>
      </font>
    </dxf>
  </rfmt>
  <rfmt sheetId="2" sqref="D88" start="0" length="0">
    <dxf>
      <fill>
        <patternFill patternType="solid">
          <bgColor theme="0"/>
        </patternFill>
      </fill>
      <alignment vertical="top"/>
    </dxf>
  </rfmt>
  <rcc rId="5810" sId="2">
    <oc r="F82" t="inlineStr">
      <is>
        <t>SiM/PPA</t>
      </is>
    </oc>
    <nc r="F82"/>
  </rcc>
  <rcc rId="5811" sId="2">
    <oc r="F83" t="inlineStr">
      <is>
        <r>
          <rPr>
            <i/>
            <sz val="9"/>
            <color indexed="8"/>
            <rFont val="Arial"/>
            <family val="2"/>
            <charset val="186"/>
          </rPr>
          <t>SiM/</t>
        </r>
        <r>
          <rPr>
            <b/>
            <i/>
            <sz val="9"/>
            <color indexed="8"/>
            <rFont val="Arial"/>
            <family val="2"/>
            <charset val="186"/>
          </rPr>
          <t>PPA</t>
        </r>
      </is>
    </oc>
    <nc r="F83"/>
  </rcc>
  <rcc rId="5812" sId="2">
    <oc r="F84" t="inlineStr">
      <is>
        <r>
          <rPr>
            <i/>
            <sz val="9"/>
            <color indexed="8"/>
            <rFont val="Arial"/>
            <family val="2"/>
            <charset val="186"/>
          </rPr>
          <t>SiM/</t>
        </r>
        <r>
          <rPr>
            <b/>
            <i/>
            <sz val="9"/>
            <color indexed="8"/>
            <rFont val="Arial"/>
            <family val="2"/>
            <charset val="186"/>
          </rPr>
          <t>PPA</t>
        </r>
      </is>
    </oc>
    <nc r="F84"/>
  </rcc>
  <rcc rId="5813" sId="2">
    <oc r="F85" t="inlineStr">
      <is>
        <r>
          <rPr>
            <i/>
            <sz val="9"/>
            <color indexed="8"/>
            <rFont val="Arial"/>
            <family val="2"/>
            <charset val="186"/>
          </rPr>
          <t>SiM/</t>
        </r>
        <r>
          <rPr>
            <b/>
            <i/>
            <sz val="9"/>
            <color indexed="8"/>
            <rFont val="Arial"/>
            <family val="2"/>
            <charset val="186"/>
          </rPr>
          <t>PPA</t>
        </r>
      </is>
    </oc>
    <nc r="F85"/>
  </rcc>
  <rcc rId="5814" sId="2">
    <oc r="F86" t="inlineStr">
      <is>
        <r>
          <rPr>
            <i/>
            <sz val="9"/>
            <color indexed="8"/>
            <rFont val="Arial"/>
            <family val="2"/>
            <charset val="186"/>
          </rPr>
          <t>SiM/</t>
        </r>
        <r>
          <rPr>
            <b/>
            <i/>
            <sz val="9"/>
            <color indexed="8"/>
            <rFont val="Arial"/>
            <family val="2"/>
            <charset val="186"/>
          </rPr>
          <t>PPA</t>
        </r>
      </is>
    </oc>
    <nc r="F86"/>
  </rcc>
  <rcc rId="5815" sId="2">
    <oc r="F87" t="inlineStr">
      <is>
        <r>
          <rPr>
            <i/>
            <sz val="9"/>
            <color indexed="8"/>
            <rFont val="Arial"/>
            <family val="2"/>
            <charset val="186"/>
          </rPr>
          <t>SiM/</t>
        </r>
        <r>
          <rPr>
            <b/>
            <i/>
            <sz val="9"/>
            <color indexed="8"/>
            <rFont val="Arial"/>
            <family val="2"/>
            <charset val="186"/>
          </rPr>
          <t>PPA</t>
        </r>
      </is>
    </oc>
    <nc r="F87"/>
  </rcc>
  <rcc rId="5816" sId="2">
    <oc r="F88" t="inlineStr">
      <is>
        <r>
          <rPr>
            <i/>
            <sz val="9"/>
            <color indexed="8"/>
            <rFont val="Arial"/>
            <family val="2"/>
            <charset val="186"/>
          </rPr>
          <t>SiM/</t>
        </r>
        <r>
          <rPr>
            <b/>
            <i/>
            <sz val="9"/>
            <color indexed="8"/>
            <rFont val="Arial"/>
            <family val="2"/>
            <charset val="186"/>
          </rPr>
          <t>PPA</t>
        </r>
      </is>
    </oc>
    <nc r="F88"/>
  </rcc>
  <rcc rId="5817" sId="2">
    <oc r="F89" t="inlineStr">
      <is>
        <r>
          <rPr>
            <i/>
            <sz val="9"/>
            <color indexed="8"/>
            <rFont val="Arial"/>
            <family val="2"/>
            <charset val="186"/>
          </rPr>
          <t>SiM/</t>
        </r>
        <r>
          <rPr>
            <b/>
            <i/>
            <sz val="9"/>
            <color indexed="8"/>
            <rFont val="Arial"/>
            <family val="2"/>
            <charset val="186"/>
          </rPr>
          <t>PPA</t>
        </r>
      </is>
    </oc>
    <nc r="F89"/>
  </rcc>
  <rcc rId="5818" sId="2">
    <oc r="F90" t="inlineStr">
      <is>
        <t>SiM</t>
      </is>
    </oc>
    <nc r="F90"/>
  </rcc>
  <rcc rId="5819" sId="2" odxf="1" dxf="1">
    <nc r="E82" t="inlineStr">
      <is>
        <t>SiM/PPA</t>
      </is>
    </nc>
    <odxf>
      <font>
        <i val="0"/>
        <sz val="9"/>
        <color rgb="FF000000"/>
        <name val="Arial"/>
        <scheme val="none"/>
      </font>
    </odxf>
    <ndxf>
      <font>
        <i/>
        <sz val="9"/>
        <color indexed="8"/>
        <name val="Arial"/>
        <scheme val="none"/>
      </font>
    </ndxf>
  </rcc>
  <rcc rId="5820" sId="2" odxf="1" dxf="1">
    <nc r="E83" t="inlineStr">
      <is>
        <r>
          <rPr>
            <i/>
            <sz val="9"/>
            <color indexed="8"/>
            <rFont val="Arial"/>
            <family val="2"/>
            <charset val="186"/>
          </rPr>
          <t>SiM/</t>
        </r>
        <r>
          <rPr>
            <b/>
            <i/>
            <sz val="9"/>
            <color indexed="8"/>
            <rFont val="Arial"/>
            <family val="2"/>
            <charset val="186"/>
          </rPr>
          <t>PPA</t>
        </r>
      </is>
    </nc>
    <odxf>
      <font>
        <b val="0"/>
        <i val="0"/>
        <sz val="9"/>
        <color rgb="FF000000"/>
        <name val="Arial"/>
        <scheme val="none"/>
      </font>
    </odxf>
    <ndxf>
      <font>
        <b/>
        <i/>
        <sz val="9"/>
        <color rgb="FF000000"/>
        <name val="Arial"/>
        <scheme val="none"/>
      </font>
    </ndxf>
  </rcc>
  <rcc rId="5821" sId="2" odxf="1" dxf="1">
    <nc r="E84" t="inlineStr">
      <is>
        <r>
          <rPr>
            <i/>
            <sz val="9"/>
            <color indexed="8"/>
            <rFont val="Arial"/>
            <family val="2"/>
            <charset val="186"/>
          </rPr>
          <t>SiM/</t>
        </r>
        <r>
          <rPr>
            <b/>
            <i/>
            <sz val="9"/>
            <color indexed="8"/>
            <rFont val="Arial"/>
            <family val="2"/>
            <charset val="186"/>
          </rPr>
          <t>PPA</t>
        </r>
      </is>
    </nc>
    <odxf>
      <font>
        <b val="0"/>
        <i val="0"/>
        <sz val="9"/>
        <color rgb="FF000000"/>
        <name val="Arial"/>
        <scheme val="none"/>
      </font>
    </odxf>
    <ndxf>
      <font>
        <b/>
        <i/>
        <sz val="9"/>
        <color rgb="FF000000"/>
        <name val="Arial"/>
        <scheme val="none"/>
      </font>
    </ndxf>
  </rcc>
  <rcc rId="5822" sId="2" odxf="1" dxf="1">
    <nc r="E85" t="inlineStr">
      <is>
        <r>
          <rPr>
            <i/>
            <sz val="9"/>
            <color indexed="8"/>
            <rFont val="Arial"/>
            <family val="2"/>
            <charset val="186"/>
          </rPr>
          <t>SiM/</t>
        </r>
        <r>
          <rPr>
            <b/>
            <i/>
            <sz val="9"/>
            <color indexed="8"/>
            <rFont val="Arial"/>
            <family val="2"/>
            <charset val="186"/>
          </rPr>
          <t>PPA</t>
        </r>
      </is>
    </nc>
    <odxf>
      <font>
        <b val="0"/>
        <i val="0"/>
        <sz val="9"/>
        <color rgb="FF000000"/>
        <name val="Arial"/>
        <scheme val="none"/>
      </font>
    </odxf>
    <ndxf>
      <font>
        <b/>
        <i/>
        <sz val="9"/>
        <color rgb="FF000000"/>
        <name val="Arial"/>
        <scheme val="none"/>
      </font>
    </ndxf>
  </rcc>
  <rcc rId="5823" sId="2" odxf="1" dxf="1">
    <nc r="E86" t="inlineStr">
      <is>
        <r>
          <rPr>
            <i/>
            <sz val="9"/>
            <color indexed="8"/>
            <rFont val="Arial"/>
            <family val="2"/>
            <charset val="186"/>
          </rPr>
          <t>SiM/</t>
        </r>
        <r>
          <rPr>
            <b/>
            <i/>
            <sz val="9"/>
            <color indexed="8"/>
            <rFont val="Arial"/>
            <family val="2"/>
            <charset val="186"/>
          </rPr>
          <t>PPA</t>
        </r>
      </is>
    </nc>
    <odxf>
      <font>
        <b val="0"/>
        <i val="0"/>
        <sz val="9"/>
        <color rgb="FF000000"/>
        <name val="Arial"/>
        <scheme val="none"/>
      </font>
    </odxf>
    <ndxf>
      <font>
        <b/>
        <i/>
        <sz val="9"/>
        <color rgb="FF000000"/>
        <name val="Arial"/>
        <scheme val="none"/>
      </font>
    </ndxf>
  </rcc>
  <rcc rId="5824" sId="2" odxf="1" dxf="1">
    <nc r="E87" t="inlineStr">
      <is>
        <r>
          <rPr>
            <i/>
            <sz val="9"/>
            <color indexed="8"/>
            <rFont val="Arial"/>
            <family val="2"/>
            <charset val="186"/>
          </rPr>
          <t>SiM/</t>
        </r>
        <r>
          <rPr>
            <b/>
            <i/>
            <sz val="9"/>
            <color indexed="8"/>
            <rFont val="Arial"/>
            <family val="2"/>
            <charset val="186"/>
          </rPr>
          <t>PPA</t>
        </r>
      </is>
    </nc>
    <odxf>
      <font>
        <b val="0"/>
        <i val="0"/>
        <sz val="9"/>
        <color rgb="FF000000"/>
        <name val="Arial"/>
        <scheme val="none"/>
      </font>
    </odxf>
    <ndxf>
      <font>
        <b/>
        <i/>
        <sz val="9"/>
        <color rgb="FF000000"/>
        <name val="Arial"/>
        <scheme val="none"/>
      </font>
    </ndxf>
  </rcc>
  <rcc rId="5825" sId="2" odxf="1" dxf="1">
    <nc r="E88" t="inlineStr">
      <is>
        <r>
          <rPr>
            <i/>
            <sz val="9"/>
            <color indexed="8"/>
            <rFont val="Arial"/>
            <family val="2"/>
            <charset val="186"/>
          </rPr>
          <t>SiM/</t>
        </r>
        <r>
          <rPr>
            <b/>
            <i/>
            <sz val="9"/>
            <color indexed="8"/>
            <rFont val="Arial"/>
            <family val="2"/>
            <charset val="186"/>
          </rPr>
          <t>PPA</t>
        </r>
      </is>
    </nc>
    <odxf>
      <font>
        <b val="0"/>
        <i val="0"/>
        <sz val="9"/>
        <color rgb="FF000000"/>
        <name val="Arial"/>
        <scheme val="none"/>
      </font>
    </odxf>
    <ndxf>
      <font>
        <b/>
        <i/>
        <sz val="9"/>
        <color rgb="FF000000"/>
        <name val="Arial"/>
        <scheme val="none"/>
      </font>
    </ndxf>
  </rcc>
  <rcc rId="5826" sId="2" odxf="1" dxf="1">
    <nc r="E89" t="inlineStr">
      <is>
        <r>
          <rPr>
            <i/>
            <sz val="9"/>
            <color indexed="8"/>
            <rFont val="Arial"/>
            <family val="2"/>
            <charset val="186"/>
          </rPr>
          <t>SiM/</t>
        </r>
        <r>
          <rPr>
            <b/>
            <i/>
            <sz val="9"/>
            <color indexed="8"/>
            <rFont val="Arial"/>
            <family val="2"/>
            <charset val="186"/>
          </rPr>
          <t>PPA</t>
        </r>
      </is>
    </nc>
    <odxf>
      <font>
        <b val="0"/>
        <i val="0"/>
        <sz val="9"/>
        <color rgb="FF000000"/>
        <name val="Arial"/>
        <scheme val="none"/>
      </font>
    </odxf>
    <ndxf>
      <font>
        <b/>
        <i/>
        <sz val="9"/>
        <color rgb="FF000000"/>
        <name val="Arial"/>
        <scheme val="none"/>
      </font>
    </ndxf>
  </rcc>
  <rcc rId="5827" sId="2" odxf="1" dxf="1">
    <nc r="E90" t="inlineStr">
      <is>
        <t>SiM</t>
      </is>
    </nc>
    <odxf>
      <font>
        <b val="0"/>
        <i val="0"/>
        <sz val="9"/>
        <color rgb="FF000000"/>
        <name val="Arial"/>
        <scheme val="none"/>
      </font>
    </odxf>
    <ndxf>
      <font>
        <b/>
        <i/>
        <sz val="9"/>
        <color rgb="FF000000"/>
        <name val="Arial"/>
        <scheme val="none"/>
      </font>
    </ndxf>
  </rcc>
  <rcc rId="5828" sId="2" odxf="1" dxf="1">
    <nc r="D82" t="inlineStr">
      <is>
        <t>Prototüüpi ei ole loodud</t>
      </is>
    </nc>
    <ndxf>
      <font>
        <i val="0"/>
        <sz val="9"/>
        <color rgb="FF000000"/>
        <name val="Arial"/>
        <scheme val="none"/>
      </font>
    </ndxf>
  </rcc>
  <rcc rId="5829" sId="2" odxf="1" dxf="1" numFmtId="4">
    <nc r="D83">
      <v>49</v>
    </nc>
    <ndxf>
      <font>
        <i val="0"/>
        <sz val="9"/>
        <color rgb="FF000000"/>
        <name val="Arial"/>
        <scheme val="none"/>
      </font>
      <numFmt numFmtId="3" formatCode="#,##0"/>
      <alignment wrapText="0"/>
    </ndxf>
  </rcc>
  <rcc rId="5830" sId="2" odxf="1" dxf="1" numFmtId="4">
    <nc r="D84">
      <v>674276</v>
    </nc>
    <ndxf>
      <font>
        <b val="0"/>
        <i val="0"/>
        <sz val="9"/>
        <color rgb="FF000000"/>
        <name val="Arial"/>
        <scheme val="none"/>
      </font>
      <numFmt numFmtId="3" formatCode="#,##0"/>
      <alignment wrapText="0"/>
    </ndxf>
  </rcc>
  <rcc rId="5831" sId="2" odxf="1" dxf="1">
    <nc r="D85" t="inlineStr">
      <is>
        <t>Mõju ei ole hinnatud</t>
      </is>
    </nc>
    <ndxf>
      <font>
        <b val="0"/>
        <i val="0"/>
        <sz val="9"/>
        <color rgb="FF000000"/>
        <name val="Arial"/>
        <scheme val="none"/>
      </font>
    </ndxf>
  </rcc>
  <rcc rId="5832" sId="2">
    <oc r="H82" t="inlineStr">
      <is>
        <t>Prototüüpi ei ole loodud</t>
      </is>
    </oc>
    <nc r="H82"/>
  </rcc>
  <rcc rId="5833" sId="2" numFmtId="4">
    <oc r="H83">
      <v>49</v>
    </oc>
    <nc r="H83"/>
  </rcc>
  <rcc rId="5834" sId="2" numFmtId="4">
    <oc r="H84">
      <v>674276</v>
    </oc>
    <nc r="H84"/>
  </rcc>
  <rcc rId="5835" sId="2">
    <oc r="H85" t="inlineStr">
      <is>
        <t>Mõju ei ole hinnatud</t>
      </is>
    </oc>
    <nc r="H85"/>
  </rcc>
  <rcc rId="5836" sId="2">
    <oc r="R91">
      <f>SUM(N91:Q91)</f>
    </oc>
    <nc r="R91"/>
  </rcc>
  <rcc rId="5837" sId="2">
    <oc r="R92">
      <f>SUM(N92:Q92)</f>
    </oc>
    <nc r="R92"/>
  </rcc>
  <rcc rId="5838" sId="2">
    <oc r="R93">
      <f>SUM(N93:Q93)</f>
    </oc>
    <nc r="R93"/>
  </rcc>
  <rcc rId="5839" sId="2">
    <oc r="R94">
      <f>SUM(N94:Q94)</f>
    </oc>
    <nc r="R94"/>
  </rcc>
  <rcc rId="5840" sId="2">
    <oc r="R95">
      <f>SUM(N95:Q95)</f>
    </oc>
    <nc r="R95"/>
  </rcc>
  <rcc rId="5841" sId="2">
    <oc r="R96">
      <f>SUM(N96:Q96)</f>
    </oc>
    <nc r="R96"/>
  </rcc>
  <rrc rId="5842" sId="2" ref="A91:XFD91"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1C4F7B03_CC8F_473E_9C2D_7057E5D753CC_.wvu.Cols" sId="2"/>
    <undo index="65535" exp="area" ref3D="1" dr="$L$1:$M$1048576" dn="Z_2F779116_4D69_4176_B6C2_18A3BB3874EE_.wvu.Cols" sId="2"/>
    <rfmt sheetId="2" xfDxf="1" sqref="A91:XFD91" start="0" length="0"/>
    <rfmt sheetId="2" s="1" sqref="A91" start="0" length="0">
      <dxf>
        <font>
          <i/>
          <sz val="11"/>
          <color theme="1"/>
          <name val="Calibri"/>
          <family val="2"/>
          <charset val="186"/>
          <scheme val="minor"/>
        </font>
        <numFmt numFmtId="30" formatCode="@"/>
        <alignment horizontal="center"/>
        <border outline="0">
          <left style="thin">
            <color indexed="64"/>
          </left>
          <right style="thin">
            <color indexed="64"/>
          </right>
          <top style="thin">
            <color indexed="64"/>
          </top>
          <bottom style="thin">
            <color indexed="64"/>
          </bottom>
        </border>
      </dxf>
    </rfmt>
    <rfmt sheetId="2" sqref="B91" start="0" length="0">
      <dxf>
        <font>
          <i/>
          <sz val="10"/>
          <color auto="1"/>
          <name val="Arial"/>
          <family val="2"/>
          <charset val="186"/>
          <scheme val="none"/>
        </font>
        <alignment vertical="top" wrapText="1"/>
        <border outline="0">
          <left style="thin">
            <color indexed="64"/>
          </left>
          <right style="thin">
            <color indexed="64"/>
          </right>
          <top style="thin">
            <color indexed="64"/>
          </top>
          <bottom style="thin">
            <color indexed="64"/>
          </bottom>
        </border>
      </dxf>
    </rfmt>
    <rfmt sheetId="2" sqref="C91" start="0" length="0">
      <dxf>
        <font>
          <i/>
          <sz val="10"/>
          <color rgb="FF00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fmt sheetId="2" sqref="D91" start="0" length="0">
      <dxf>
        <font>
          <b/>
          <i/>
          <sz val="9"/>
          <color rgb="FF000000"/>
          <name val="Arial"/>
          <family val="2"/>
          <charset val="186"/>
          <scheme val="none"/>
        </font>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dxf>
    </rfmt>
    <rfmt sheetId="2" sqref="E91" start="0" length="0">
      <dxf>
        <font>
          <b/>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F91" start="0" length="0">
      <dxf>
        <font>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G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H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I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J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K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L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M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N91"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O91"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P91"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Q91"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R91" start="0" length="0">
      <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dxf>
    </rfmt>
    <rfmt sheetId="2" sqref="S91" start="0" length="0">
      <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rc>
  <rrc rId="5843" sId="2" ref="A91:XFD91"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1C4F7B03_CC8F_473E_9C2D_7057E5D753CC_.wvu.Cols" sId="2"/>
    <undo index="65535" exp="area" ref3D="1" dr="$L$1:$M$1048576" dn="Z_2F779116_4D69_4176_B6C2_18A3BB3874EE_.wvu.Cols" sId="2"/>
    <rfmt sheetId="2" xfDxf="1" sqref="A91:XFD91" start="0" length="0"/>
    <rfmt sheetId="2" s="1" sqref="A91" start="0" length="0">
      <dxf>
        <font>
          <i/>
          <sz val="11"/>
          <color theme="1"/>
          <name val="Calibri"/>
          <family val="2"/>
          <charset val="186"/>
          <scheme val="minor"/>
        </font>
        <numFmt numFmtId="30" formatCode="@"/>
        <fill>
          <patternFill patternType="solid">
            <bgColor theme="0"/>
          </patternFill>
        </fill>
        <alignment horizontal="center"/>
        <border outline="0">
          <left style="thin">
            <color indexed="64"/>
          </left>
          <right style="thin">
            <color indexed="64"/>
          </right>
          <top style="thin">
            <color indexed="64"/>
          </top>
          <bottom style="thin">
            <color indexed="64"/>
          </bottom>
        </border>
      </dxf>
    </rfmt>
    <rfmt sheetId="2" sqref="B91" start="0" length="0">
      <dxf>
        <font>
          <i/>
          <sz val="10"/>
          <color auto="1"/>
          <name val="Arial"/>
          <family val="2"/>
          <charset val="186"/>
          <scheme val="none"/>
        </font>
        <numFmt numFmtId="19" formatCode="d/mm/yyyy"/>
        <fill>
          <patternFill patternType="solid">
            <bgColor theme="0"/>
          </patternFill>
        </fill>
        <alignment vertical="top" wrapText="1"/>
        <border outline="0">
          <left style="thin">
            <color indexed="64"/>
          </left>
          <right style="thin">
            <color indexed="64"/>
          </right>
          <top style="thin">
            <color indexed="64"/>
          </top>
          <bottom style="thin">
            <color indexed="64"/>
          </bottom>
        </border>
      </dxf>
    </rfmt>
    <rfmt sheetId="2" sqref="C91" start="0" length="0">
      <dxf>
        <font>
          <i/>
          <sz val="10"/>
          <color rgb="FF00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fmt sheetId="2" sqref="D91" start="0" length="0">
      <dxf>
        <font>
          <sz val="9"/>
          <color rgb="FF000000"/>
          <name val="Arial"/>
          <family val="2"/>
          <charset val="186"/>
          <scheme val="none"/>
        </font>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dxf>
    </rfmt>
    <rfmt sheetId="2" sqref="E91" start="0" length="0">
      <dxf>
        <font>
          <b/>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F91" start="0" length="0">
      <dxf>
        <font>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G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H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I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J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K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L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M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N91" start="0" length="0">
      <dxf>
        <font>
          <sz val="9"/>
          <color auto="1"/>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O91" start="0" length="0">
      <dxf>
        <font>
          <sz val="9"/>
          <color auto="1"/>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P91" start="0" length="0">
      <dxf>
        <font>
          <sz val="9"/>
          <color auto="1"/>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Q91" start="0" length="0">
      <dxf>
        <font>
          <sz val="9"/>
          <color auto="1"/>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R91" start="0" length="0">
      <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dxf>
    </rfmt>
    <rfmt sheetId="2" sqref="S91" start="0" length="0">
      <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fmt sheetId="2" sqref="T91" start="0" length="0">
      <dxf>
        <numFmt numFmtId="3" formatCode="#,##0"/>
      </dxf>
    </rfmt>
  </rrc>
  <rrc rId="5844" sId="2" ref="A91:XFD91"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1C4F7B03_CC8F_473E_9C2D_7057E5D753CC_.wvu.Cols" sId="2"/>
    <undo index="65535" exp="area" ref3D="1" dr="$L$1:$M$1048576" dn="Z_2F779116_4D69_4176_B6C2_18A3BB3874EE_.wvu.Cols" sId="2"/>
    <rfmt sheetId="2" xfDxf="1" sqref="A91:XFD91" start="0" length="0"/>
    <rfmt sheetId="2" s="1" sqref="A91" start="0" length="0">
      <dxf>
        <font>
          <i/>
          <sz val="11"/>
          <color theme="1"/>
          <name val="Calibri"/>
          <family val="2"/>
          <charset val="186"/>
          <scheme val="minor"/>
        </font>
        <numFmt numFmtId="30" formatCode="@"/>
        <alignment horizontal="center"/>
        <border outline="0">
          <left style="thin">
            <color indexed="64"/>
          </left>
          <right style="thin">
            <color indexed="64"/>
          </right>
          <top style="thin">
            <color indexed="64"/>
          </top>
          <bottom style="thin">
            <color indexed="64"/>
          </bottom>
        </border>
      </dxf>
    </rfmt>
    <rfmt sheetId="2" sqref="B91" start="0" length="0">
      <dxf>
        <font>
          <i/>
          <sz val="10"/>
          <color auto="1"/>
          <name val="Arial"/>
          <family val="2"/>
          <charset val="186"/>
          <scheme val="none"/>
        </font>
        <alignment vertical="top" wrapText="1"/>
        <border outline="0">
          <left style="thin">
            <color indexed="64"/>
          </left>
          <right style="thin">
            <color indexed="64"/>
          </right>
          <top style="thin">
            <color indexed="64"/>
          </top>
          <bottom style="thin">
            <color indexed="64"/>
          </bottom>
        </border>
      </dxf>
    </rfmt>
    <rfmt sheetId="2" sqref="C91" start="0" length="0">
      <dxf>
        <font>
          <i/>
          <sz val="10"/>
          <color rgb="FF00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fmt sheetId="2" sqref="D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E91" start="0" length="0">
      <dxf>
        <font>
          <b/>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F91" start="0" length="0">
      <dxf>
        <font>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G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H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I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J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K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L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M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N91"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O91"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P91"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Q91"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R91" start="0" length="0">
      <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dxf>
    </rfmt>
    <rfmt sheetId="2" sqref="S91" start="0" length="0">
      <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rc>
  <rrc rId="5845" sId="2" ref="A91:XFD91"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1C4F7B03_CC8F_473E_9C2D_7057E5D753CC_.wvu.Cols" sId="2"/>
    <undo index="65535" exp="area" ref3D="1" dr="$L$1:$M$1048576" dn="Z_2F779116_4D69_4176_B6C2_18A3BB3874EE_.wvu.Cols" sId="2"/>
    <rfmt sheetId="2" xfDxf="1" sqref="A91:XFD91" start="0" length="0"/>
    <rfmt sheetId="2" s="1" sqref="A91" start="0" length="0">
      <dxf>
        <font>
          <i/>
          <sz val="11"/>
          <color theme="1"/>
          <name val="Calibri"/>
          <family val="2"/>
          <charset val="186"/>
          <scheme val="minor"/>
        </font>
        <numFmt numFmtId="30" formatCode="@"/>
        <alignment horizontal="center"/>
        <border outline="0">
          <left style="thin">
            <color indexed="64"/>
          </left>
          <right style="thin">
            <color indexed="64"/>
          </right>
          <top style="thin">
            <color indexed="64"/>
          </top>
          <bottom style="thin">
            <color indexed="64"/>
          </bottom>
        </border>
      </dxf>
    </rfmt>
    <rfmt sheetId="2" sqref="B91" start="0" length="0">
      <dxf>
        <font>
          <i/>
          <sz val="10"/>
          <color auto="1"/>
          <name val="Arial"/>
          <family val="2"/>
          <charset val="186"/>
          <scheme val="none"/>
        </font>
        <fill>
          <patternFill patternType="solid">
            <bgColor theme="0"/>
          </patternFill>
        </fill>
        <alignment vertical="top" wrapText="1"/>
        <border outline="0">
          <left style="thin">
            <color indexed="64"/>
          </left>
          <right style="thin">
            <color indexed="64"/>
          </right>
          <top style="thin">
            <color indexed="64"/>
          </top>
          <bottom style="thin">
            <color indexed="64"/>
          </bottom>
        </border>
      </dxf>
    </rfmt>
    <rfmt sheetId="2" sqref="C91" start="0" length="0">
      <dxf>
        <font>
          <i/>
          <sz val="10"/>
          <color rgb="FF00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fmt sheetId="2" sqref="D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E91" start="0" length="0">
      <dxf>
        <font>
          <b/>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F91" start="0" length="0">
      <dxf>
        <font>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G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H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I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J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K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L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M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N91"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O91"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P91"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Q91"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R91" start="0" length="0">
      <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dxf>
    </rfmt>
    <rfmt sheetId="2" sqref="S91" start="0" length="0">
      <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rc>
  <rrc rId="5846" sId="2" ref="A91:XFD91"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1C4F7B03_CC8F_473E_9C2D_7057E5D753CC_.wvu.Cols" sId="2"/>
    <undo index="65535" exp="area" ref3D="1" dr="$L$1:$M$1048576" dn="Z_2F779116_4D69_4176_B6C2_18A3BB3874EE_.wvu.Cols" sId="2"/>
    <rfmt sheetId="2" xfDxf="1" sqref="A91:XFD91" start="0" length="0"/>
    <rfmt sheetId="2" s="1" sqref="A91" start="0" length="0">
      <dxf>
        <font>
          <i/>
          <sz val="11"/>
          <color theme="1"/>
          <name val="Calibri"/>
          <family val="2"/>
          <charset val="186"/>
          <scheme val="minor"/>
        </font>
        <numFmt numFmtId="30" formatCode="@"/>
        <fill>
          <patternFill patternType="solid">
            <bgColor theme="0"/>
          </patternFill>
        </fill>
        <alignment horizontal="center"/>
        <border outline="0">
          <left style="thin">
            <color indexed="64"/>
          </left>
          <right style="thin">
            <color indexed="64"/>
          </right>
          <top style="thin">
            <color indexed="64"/>
          </top>
          <bottom style="thin">
            <color indexed="64"/>
          </bottom>
        </border>
      </dxf>
    </rfmt>
    <rfmt sheetId="2" sqref="B91" start="0" length="0">
      <dxf>
        <font>
          <i/>
          <sz val="10"/>
          <color auto="1"/>
          <name val="Arial"/>
          <family val="2"/>
          <charset val="186"/>
          <scheme val="none"/>
        </font>
        <fill>
          <patternFill patternType="solid">
            <bgColor theme="0"/>
          </patternFill>
        </fill>
        <alignment vertical="top" wrapText="1"/>
        <border outline="0">
          <left style="thin">
            <color indexed="64"/>
          </left>
          <right style="thin">
            <color indexed="64"/>
          </right>
          <top style="thin">
            <color indexed="64"/>
          </top>
          <bottom style="thin">
            <color indexed="64"/>
          </bottom>
        </border>
      </dxf>
    </rfmt>
    <rfmt sheetId="2" sqref="C91" start="0" length="0">
      <dxf>
        <font>
          <i/>
          <sz val="10"/>
          <color rgb="FF00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fmt sheetId="2" sqref="D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E91" start="0" length="0">
      <dxf>
        <font>
          <b/>
          <i/>
          <sz val="9"/>
          <color indexed="8"/>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F91" start="0" length="0">
      <dxf>
        <font>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G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H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I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J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K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L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M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N91"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O91"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P91"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Q91"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R91" start="0" length="0">
      <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dxf>
    </rfmt>
    <rfmt sheetId="2" sqref="S91" start="0" length="0">
      <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rc>
  <rrc rId="5847" sId="2" ref="A91:XFD91"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1C4F7B03_CC8F_473E_9C2D_7057E5D753CC_.wvu.Cols" sId="2"/>
    <undo index="65535" exp="area" ref3D="1" dr="$L$1:$M$1048576" dn="Z_2F779116_4D69_4176_B6C2_18A3BB3874EE_.wvu.Cols" sId="2"/>
    <rfmt sheetId="2" xfDxf="1" sqref="A91:XFD91" start="0" length="0"/>
    <rfmt sheetId="2" s="1" sqref="A91" start="0" length="0">
      <dxf>
        <font>
          <i/>
          <sz val="11"/>
          <color theme="1"/>
          <name val="Calibri"/>
          <family val="2"/>
          <charset val="186"/>
          <scheme val="minor"/>
        </font>
        <numFmt numFmtId="30" formatCode="@"/>
        <fill>
          <patternFill patternType="solid">
            <bgColor theme="0"/>
          </patternFill>
        </fill>
        <alignment horizontal="center"/>
        <border outline="0">
          <left style="thin">
            <color indexed="64"/>
          </left>
          <right style="thin">
            <color indexed="64"/>
          </right>
          <top style="thin">
            <color indexed="64"/>
          </top>
          <bottom style="thin">
            <color indexed="64"/>
          </bottom>
        </border>
      </dxf>
    </rfmt>
    <rfmt sheetId="2" sqref="B91" start="0" length="0">
      <dxf>
        <font>
          <i/>
          <sz val="10"/>
          <color auto="1"/>
          <name val="Arial"/>
          <family val="2"/>
          <charset val="186"/>
          <scheme val="none"/>
        </font>
        <fill>
          <patternFill patternType="solid">
            <bgColor theme="0"/>
          </patternFill>
        </fill>
        <alignment vertical="top" wrapText="1"/>
        <border outline="0">
          <left style="thin">
            <color indexed="64"/>
          </left>
          <right style="thin">
            <color indexed="64"/>
          </right>
          <top style="thin">
            <color indexed="64"/>
          </top>
          <bottom style="thin">
            <color indexed="64"/>
          </bottom>
        </border>
      </dxf>
    </rfmt>
    <rfmt sheetId="2" sqref="C91" start="0" length="0">
      <dxf>
        <font>
          <i/>
          <sz val="10"/>
          <color theme="1"/>
          <name val="Arial"/>
          <family val="2"/>
          <charset val="186"/>
          <scheme val="none"/>
        </font>
        <alignment vertical="center" wrapText="1"/>
      </dxf>
    </rfmt>
    <rfmt sheetId="2" sqref="D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E91" start="0" length="0">
      <dxf>
        <font>
          <i/>
          <sz val="9"/>
          <color indexed="8"/>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F91" start="0" length="0">
      <dxf>
        <font>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G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H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I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J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K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L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M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N91"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O91"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P91"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Q91"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R91" start="0" length="0">
      <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dxf>
    </rfmt>
    <rfmt sheetId="2" sqref="S91" start="0" length="0">
      <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rc>
  <rcc rId="5848" sId="2" odxf="1" dxf="1">
    <nc r="E99" t="inlineStr">
      <is>
        <r>
          <rPr>
            <i/>
            <sz val="9"/>
            <color indexed="8"/>
            <rFont val="Arial"/>
            <family val="2"/>
            <charset val="186"/>
          </rPr>
          <t>SiM/</t>
        </r>
        <r>
          <rPr>
            <b/>
            <i/>
            <sz val="9"/>
            <color indexed="8"/>
            <rFont val="Arial"/>
            <family val="2"/>
            <charset val="186"/>
          </rPr>
          <t>PPA</t>
        </r>
      </is>
    </nc>
    <odxf>
      <font>
        <b val="0"/>
        <i val="0"/>
        <sz val="9"/>
        <color rgb="FF000000"/>
        <name val="Arial"/>
        <scheme val="none"/>
      </font>
      <alignment vertical="center"/>
    </odxf>
    <ndxf>
      <font>
        <b/>
        <i/>
        <sz val="9"/>
        <color rgb="FF000000"/>
        <name val="Arial"/>
        <scheme val="none"/>
      </font>
      <alignment vertical="top"/>
    </ndxf>
  </rcc>
  <rcc rId="5849" sId="2" odxf="1" dxf="1">
    <nc r="E100" t="inlineStr">
      <is>
        <r>
          <rPr>
            <i/>
            <sz val="9"/>
            <color indexed="8"/>
            <rFont val="Arial"/>
            <family val="2"/>
            <charset val="186"/>
          </rPr>
          <t>SiM/</t>
        </r>
        <r>
          <rPr>
            <b/>
            <i/>
            <sz val="9"/>
            <color indexed="8"/>
            <rFont val="Arial"/>
            <family val="2"/>
            <charset val="186"/>
          </rPr>
          <t>PPA</t>
        </r>
      </is>
    </nc>
    <odxf>
      <font>
        <b val="0"/>
        <i val="0"/>
        <sz val="9"/>
        <color rgb="FF000000"/>
        <name val="Arial"/>
        <scheme val="none"/>
      </font>
      <alignment vertical="center"/>
    </odxf>
    <ndxf>
      <font>
        <b/>
        <i/>
        <sz val="9"/>
        <color rgb="FF000000"/>
        <name val="Arial"/>
        <scheme val="none"/>
      </font>
      <alignment vertical="top"/>
    </ndxf>
  </rcc>
  <rcc rId="5850" sId="2">
    <oc r="F99" t="inlineStr">
      <is>
        <r>
          <rPr>
            <i/>
            <sz val="9"/>
            <color indexed="8"/>
            <rFont val="Arial"/>
            <family val="2"/>
            <charset val="186"/>
          </rPr>
          <t>SiM/</t>
        </r>
        <r>
          <rPr>
            <b/>
            <i/>
            <sz val="9"/>
            <color indexed="8"/>
            <rFont val="Arial"/>
            <family val="2"/>
            <charset val="186"/>
          </rPr>
          <t>PPA</t>
        </r>
      </is>
    </oc>
    <nc r="F99"/>
  </rcc>
  <rcc rId="5851" sId="2">
    <oc r="F100" t="inlineStr">
      <is>
        <r>
          <rPr>
            <i/>
            <sz val="9"/>
            <color indexed="8"/>
            <rFont val="Arial"/>
            <family val="2"/>
            <charset val="186"/>
          </rPr>
          <t>SiM/</t>
        </r>
        <r>
          <rPr>
            <b/>
            <i/>
            <sz val="9"/>
            <color indexed="8"/>
            <rFont val="Arial"/>
            <family val="2"/>
            <charset val="186"/>
          </rPr>
          <t>PPA</t>
        </r>
      </is>
    </oc>
    <nc r="F100"/>
  </rcc>
  <rcc rId="5852" sId="2" odxf="1" dxf="1" numFmtId="4">
    <nc r="D99">
      <v>400</v>
    </nc>
    <odxf>
      <numFmt numFmtId="0" formatCode="General"/>
      <fill>
        <patternFill patternType="none">
          <bgColor indexed="65"/>
        </patternFill>
      </fill>
      <alignment wrapText="1"/>
    </odxf>
    <ndxf>
      <numFmt numFmtId="3" formatCode="#,##0"/>
      <fill>
        <patternFill patternType="solid">
          <bgColor theme="0"/>
        </patternFill>
      </fill>
      <alignment wrapText="0"/>
    </ndxf>
  </rcc>
  <rcc rId="5853" sId="2">
    <nc r="D100" t="inlineStr">
      <is>
        <t>Küsitlust läbi viidud ei olnud</t>
      </is>
    </nc>
  </rcc>
  <rcc rId="5854" sId="2" numFmtId="4">
    <oc r="H99">
      <v>400</v>
    </oc>
    <nc r="H99"/>
  </rcc>
  <rcc rId="5855" sId="2">
    <oc r="H100" t="inlineStr">
      <is>
        <t>Küsitlust läbi viidud ei olnud</t>
      </is>
    </oc>
    <nc r="H100"/>
  </rcc>
  <rfmt sheetId="2" sqref="D106" start="0" length="0">
    <dxf>
      <fill>
        <patternFill patternType="solid">
          <bgColor theme="0"/>
        </patternFill>
      </fill>
    </dxf>
  </rfmt>
  <rcc rId="5856" sId="2">
    <oc r="F106" t="inlineStr">
      <is>
        <t>MA</t>
      </is>
    </oc>
    <nc r="F106"/>
  </rcc>
  <rcc rId="5857" sId="2" odxf="1" dxf="1">
    <nc r="E106" t="inlineStr">
      <is>
        <t>MA</t>
      </is>
    </nc>
    <odxf>
      <fill>
        <patternFill patternType="none">
          <bgColor indexed="65"/>
        </patternFill>
      </fill>
    </odxf>
    <ndxf>
      <fill>
        <patternFill patternType="solid">
          <bgColor theme="0"/>
        </patternFill>
      </fill>
    </ndxf>
  </rcc>
  <rcc rId="5858" sId="2" odxf="1" dxf="1">
    <nc r="E111" t="inlineStr">
      <is>
        <t>MA</t>
      </is>
    </nc>
    <odxf>
      <font>
        <b/>
        <sz val="9"/>
        <color auto="1"/>
        <name val="Arial"/>
        <scheme val="none"/>
      </font>
      <numFmt numFmtId="3" formatCode="#,##0"/>
      <fill>
        <patternFill patternType="none">
          <bgColor indexed="65"/>
        </patternFill>
      </fill>
      <alignment horizontal="general" vertical="top" wrapText="0"/>
    </odxf>
    <ndxf>
      <font>
        <b val="0"/>
        <sz val="9"/>
        <color auto="1"/>
        <name val="Arial"/>
        <scheme val="none"/>
      </font>
      <numFmt numFmtId="0" formatCode="General"/>
      <fill>
        <patternFill patternType="solid">
          <bgColor theme="0"/>
        </patternFill>
      </fill>
      <alignment horizontal="center" vertical="center" wrapText="1"/>
    </ndxf>
  </rcc>
  <rcc rId="5859" sId="2" odxf="1" dxf="1">
    <nc r="E112" t="inlineStr">
      <is>
        <t>MA</t>
      </is>
    </nc>
    <odxf>
      <font>
        <b/>
        <sz val="9"/>
        <color auto="1"/>
        <name val="Arial"/>
        <scheme val="none"/>
      </font>
      <numFmt numFmtId="3" formatCode="#,##0"/>
      <fill>
        <patternFill patternType="none">
          <bgColor indexed="65"/>
        </patternFill>
      </fill>
      <alignment horizontal="general" vertical="top" wrapText="0"/>
    </odxf>
    <ndxf>
      <font>
        <b val="0"/>
        <sz val="9"/>
        <color auto="1"/>
        <name val="Arial"/>
        <scheme val="none"/>
      </font>
      <numFmt numFmtId="0" formatCode="General"/>
      <fill>
        <patternFill patternType="solid">
          <bgColor theme="0"/>
        </patternFill>
      </fill>
      <alignment horizontal="center" vertical="center" wrapText="1"/>
    </ndxf>
  </rcc>
  <rcc rId="5860" sId="2">
    <oc r="F111" t="inlineStr">
      <is>
        <t>MA</t>
      </is>
    </oc>
    <nc r="F111"/>
  </rcc>
  <rcc rId="5861" sId="2">
    <oc r="F112" t="inlineStr">
      <is>
        <t>MA</t>
      </is>
    </oc>
    <nc r="F112"/>
  </rcc>
  <rcc rId="5862" sId="2" odxf="1" dxf="1">
    <nc r="D112" t="inlineStr">
      <is>
        <t xml:space="preserve">TEN-T võrgu projektid </t>
      </is>
    </nc>
    <odxf>
      <font>
        <b/>
        <sz val="9"/>
        <color auto="1"/>
        <name val="Arial"/>
        <scheme val="none"/>
      </font>
      <alignment vertical="top" wrapText="0"/>
    </odxf>
    <ndxf>
      <font>
        <b val="0"/>
        <sz val="9"/>
        <color auto="1"/>
        <name val="Arial"/>
        <scheme val="none"/>
      </font>
      <alignment vertical="center" wrapText="1"/>
    </ndxf>
  </rcc>
  <rcc rId="5863" sId="2">
    <oc r="H112" t="inlineStr">
      <is>
        <t xml:space="preserve">TEN-T võrgu projektid </t>
      </is>
    </oc>
    <nc r="H112"/>
  </rcc>
  <rcc rId="5864" sId="2" odxf="1" dxf="1">
    <nc r="E118" t="inlineStr">
      <is>
        <t>MA</t>
      </is>
    </nc>
    <odxf>
      <alignment horizontal="general" vertical="top"/>
    </odxf>
    <ndxf>
      <alignment horizontal="center" vertical="center"/>
    </ndxf>
  </rcc>
  <rcc rId="5865" sId="2" odxf="1" dxf="1">
    <nc r="E119" t="inlineStr">
      <is>
        <t>MA</t>
      </is>
    </nc>
    <odxf>
      <alignment horizontal="general" vertical="top"/>
    </odxf>
    <ndxf>
      <alignment horizontal="center" vertical="center"/>
    </ndxf>
  </rcc>
  <rcc rId="5866" sId="2" odxf="1" dxf="1">
    <nc r="E120" t="inlineStr">
      <is>
        <t>MA</t>
      </is>
    </nc>
    <odxf>
      <alignment vertical="top"/>
    </odxf>
    <ndxf>
      <alignment vertical="center"/>
    </ndxf>
  </rcc>
  <rcc rId="5867" sId="2" odxf="1" dxf="1">
    <nc r="E121" t="inlineStr">
      <is>
        <t>MA</t>
      </is>
    </nc>
    <odxf>
      <alignment horizontal="general" vertical="top"/>
    </odxf>
    <ndxf>
      <alignment horizontal="center" vertical="center"/>
    </ndxf>
  </rcc>
  <rcc rId="5868" sId="2">
    <nc r="E122" t="inlineStr">
      <is>
        <t>MA</t>
      </is>
    </nc>
  </rcc>
  <rcc rId="5869" sId="2">
    <nc r="E123" t="inlineStr">
      <is>
        <t>MA</t>
      </is>
    </nc>
  </rcc>
  <rcc rId="5870" sId="2">
    <nc r="E124" t="inlineStr">
      <is>
        <t>MA</t>
      </is>
    </nc>
  </rcc>
  <rcc rId="5871" sId="2" odxf="1" dxf="1">
    <nc r="E125" t="inlineStr">
      <is>
        <t>MA</t>
      </is>
    </nc>
    <odxf>
      <font>
        <b/>
        <sz val="10"/>
        <color rgb="FF000000"/>
        <name val="Arial"/>
        <scheme val="none"/>
      </font>
      <numFmt numFmtId="3" formatCode="#,##0"/>
      <fill>
        <patternFill patternType="none">
          <bgColor indexed="65"/>
        </patternFill>
      </fill>
      <alignment horizontal="general" wrapText="0"/>
    </odxf>
    <ndxf>
      <font>
        <b val="0"/>
        <sz val="10"/>
        <color rgb="FF000000"/>
        <name val="Arial"/>
        <scheme val="none"/>
      </font>
      <numFmt numFmtId="0" formatCode="General"/>
      <fill>
        <patternFill patternType="solid">
          <bgColor theme="0"/>
        </patternFill>
      </fill>
      <alignment horizontal="center" wrapText="1"/>
    </ndxf>
  </rcc>
  <rcc rId="5872" sId="2" odxf="1" dxf="1">
    <nc r="E126" t="inlineStr">
      <is>
        <t>MA</t>
      </is>
    </nc>
    <odxf>
      <font>
        <b/>
        <sz val="10"/>
        <color rgb="FFFF0000"/>
        <name val="Arial"/>
        <scheme val="none"/>
      </font>
      <numFmt numFmtId="3" formatCode="#,##0"/>
      <fill>
        <patternFill patternType="none">
          <bgColor indexed="65"/>
        </patternFill>
      </fill>
      <alignment horizontal="general" wrapText="0"/>
    </odxf>
    <ndxf>
      <font>
        <b val="0"/>
        <sz val="10"/>
        <color rgb="FFFF0000"/>
        <name val="Arial"/>
        <scheme val="none"/>
      </font>
      <numFmt numFmtId="0" formatCode="General"/>
      <fill>
        <patternFill patternType="solid">
          <bgColor theme="0"/>
        </patternFill>
      </fill>
      <alignment horizontal="center" wrapText="1"/>
    </ndxf>
  </rcc>
  <rcc rId="5873" sId="2" odxf="1" dxf="1">
    <nc r="E127" t="inlineStr">
      <is>
        <t>MA</t>
      </is>
    </nc>
    <odxf>
      <font>
        <b/>
        <sz val="10"/>
        <color rgb="FF000000"/>
        <name val="Arial"/>
        <scheme val="none"/>
      </font>
      <numFmt numFmtId="3" formatCode="#,##0"/>
      <fill>
        <patternFill patternType="none">
          <bgColor indexed="65"/>
        </patternFill>
      </fill>
      <alignment horizontal="general" wrapText="0"/>
    </odxf>
    <ndxf>
      <font>
        <b val="0"/>
        <sz val="10"/>
        <color rgb="FF000000"/>
        <name val="Arial"/>
        <scheme val="none"/>
      </font>
      <numFmt numFmtId="0" formatCode="General"/>
      <fill>
        <patternFill patternType="solid">
          <bgColor theme="0"/>
        </patternFill>
      </fill>
      <alignment horizontal="center" wrapText="1"/>
    </ndxf>
  </rcc>
  <rcc rId="5874" sId="2" odxf="1" dxf="1">
    <nc r="E128" t="inlineStr">
      <is>
        <t>MA</t>
      </is>
    </nc>
    <odxf>
      <font>
        <b/>
        <sz val="10"/>
        <color auto="1"/>
        <name val="Arial"/>
        <scheme val="none"/>
      </font>
      <numFmt numFmtId="3" formatCode="#,##0"/>
      <fill>
        <patternFill patternType="none">
          <bgColor indexed="65"/>
        </patternFill>
      </fill>
      <alignment horizontal="general" wrapText="0"/>
    </odxf>
    <ndxf>
      <font>
        <b val="0"/>
        <sz val="10"/>
        <color auto="1"/>
        <name val="Arial"/>
        <scheme val="none"/>
      </font>
      <numFmt numFmtId="0" formatCode="General"/>
      <fill>
        <patternFill patternType="solid">
          <bgColor theme="0"/>
        </patternFill>
      </fill>
      <alignment horizontal="center" wrapText="1"/>
    </ndxf>
  </rcc>
  <rcc rId="5875" sId="2" odxf="1" dxf="1">
    <nc r="E129" t="inlineStr">
      <is>
        <t>MA</t>
      </is>
    </nc>
    <odxf>
      <font>
        <b/>
        <sz val="10"/>
        <color auto="1"/>
        <name val="Arial"/>
        <scheme val="none"/>
      </font>
      <numFmt numFmtId="3" formatCode="#,##0"/>
      <fill>
        <patternFill patternType="none">
          <bgColor indexed="65"/>
        </patternFill>
      </fill>
      <alignment horizontal="general" wrapText="0"/>
    </odxf>
    <ndxf>
      <font>
        <b val="0"/>
        <sz val="10"/>
        <color auto="1"/>
        <name val="Arial"/>
        <scheme val="none"/>
      </font>
      <numFmt numFmtId="0" formatCode="General"/>
      <fill>
        <patternFill patternType="solid">
          <bgColor theme="0"/>
        </patternFill>
      </fill>
      <alignment horizontal="center" wrapText="1"/>
    </ndxf>
  </rcc>
  <rcc rId="5876" sId="2">
    <oc r="F118" t="inlineStr">
      <is>
        <t>MA</t>
      </is>
    </oc>
    <nc r="F118"/>
  </rcc>
  <rcc rId="5877" sId="2">
    <oc r="F119" t="inlineStr">
      <is>
        <t>MA</t>
      </is>
    </oc>
    <nc r="F119"/>
  </rcc>
  <rcc rId="5878" sId="2">
    <oc r="F120" t="inlineStr">
      <is>
        <t>MA</t>
      </is>
    </oc>
    <nc r="F120"/>
  </rcc>
  <rcc rId="5879" sId="2">
    <oc r="F121" t="inlineStr">
      <is>
        <t>MA</t>
      </is>
    </oc>
    <nc r="F121"/>
  </rcc>
  <rcc rId="5880" sId="2">
    <oc r="F122" t="inlineStr">
      <is>
        <t>MA</t>
      </is>
    </oc>
    <nc r="F122"/>
  </rcc>
  <rcc rId="5881" sId="2">
    <oc r="F123" t="inlineStr">
      <is>
        <t>MA</t>
      </is>
    </oc>
    <nc r="F123"/>
  </rcc>
  <rcc rId="5882" sId="2">
    <oc r="F124" t="inlineStr">
      <is>
        <t>MA</t>
      </is>
    </oc>
    <nc r="F124"/>
  </rcc>
  <rcc rId="5883" sId="2">
    <oc r="F125" t="inlineStr">
      <is>
        <t>MA</t>
      </is>
    </oc>
    <nc r="F125"/>
  </rcc>
  <rcc rId="5884" sId="2">
    <oc r="F126" t="inlineStr">
      <is>
        <t>MA</t>
      </is>
    </oc>
    <nc r="F126"/>
  </rcc>
  <rcc rId="5885" sId="2">
    <oc r="F127" t="inlineStr">
      <is>
        <t>MA</t>
      </is>
    </oc>
    <nc r="F127"/>
  </rcc>
  <rcc rId="5886" sId="2">
    <oc r="F128" t="inlineStr">
      <is>
        <t>MA</t>
      </is>
    </oc>
    <nc r="F128"/>
  </rcc>
  <rcc rId="5887" sId="2">
    <oc r="F129" t="inlineStr">
      <is>
        <t>MA</t>
      </is>
    </oc>
    <nc r="F129"/>
  </rcc>
  <rcc rId="5888" sId="2" odxf="1" dxf="1">
    <nc r="D121" t="inlineStr">
      <is>
        <t>Põhimõtteid pole rakendatud</t>
      </is>
    </nc>
    <odxf>
      <numFmt numFmtId="0" formatCode="General"/>
      <alignment horizontal="general" vertical="top"/>
    </odxf>
    <ndxf>
      <numFmt numFmtId="3" formatCode="#,##0"/>
      <alignment horizontal="center" vertical="center"/>
    </ndxf>
  </rcc>
  <rcc rId="5889" sId="2" odxf="1" dxf="1">
    <nc r="D125" t="inlineStr">
      <is>
        <t>LOK-objektide väljaselgitamise ja prioritiseerimise alused olemas</t>
      </is>
    </nc>
    <odxf>
      <font>
        <b/>
        <sz val="10"/>
        <color rgb="FF000000"/>
        <name val="Arial"/>
        <scheme val="none"/>
      </font>
      <numFmt numFmtId="3" formatCode="#,##0"/>
      <alignment horizontal="general" wrapText="0"/>
    </odxf>
    <ndxf>
      <font>
        <b val="0"/>
        <sz val="9"/>
        <color rgb="FF000000"/>
        <name val="Arial"/>
        <scheme val="none"/>
      </font>
      <numFmt numFmtId="0" formatCode="General"/>
      <alignment horizontal="center" wrapText="1"/>
    </ndxf>
  </rcc>
  <rcc rId="5890" sId="2" odxf="1" dxf="1">
    <nc r="D126" t="inlineStr">
      <is>
        <t>2+2 tegevustega on alustatud</t>
      </is>
    </nc>
    <odxf>
      <font>
        <b/>
        <sz val="10"/>
        <color rgb="FFFF0000"/>
        <name val="Arial"/>
        <scheme val="none"/>
      </font>
      <numFmt numFmtId="3" formatCode="#,##0"/>
      <alignment horizontal="general" wrapText="0"/>
      <border outline="0">
        <left style="thin">
          <color indexed="64"/>
        </left>
        <right style="thin">
          <color indexed="64"/>
        </right>
        <top style="thin">
          <color indexed="64"/>
        </top>
        <bottom style="thin">
          <color indexed="64"/>
        </bottom>
      </border>
    </odxf>
    <ndxf>
      <font>
        <b val="0"/>
        <sz val="9"/>
        <color rgb="FFFF0000"/>
        <name val="Arial"/>
        <scheme val="none"/>
      </font>
      <numFmt numFmtId="0" formatCode="General"/>
      <alignment horizontal="center" wrapText="1"/>
      <border outline="0">
        <left/>
        <right/>
        <top/>
        <bottom/>
      </border>
    </ndxf>
  </rcc>
  <rcc rId="5891" sId="2">
    <oc r="H125" t="inlineStr">
      <is>
        <t>LOK-objektide väljaselgitamise ja prioritiseerimise alused olemas</t>
      </is>
    </oc>
    <nc r="H125"/>
  </rcc>
  <rcc rId="5892" sId="2">
    <oc r="H126" t="inlineStr">
      <is>
        <t>2+2 tegevustega on alustatud</t>
      </is>
    </oc>
    <nc r="H126"/>
  </rcc>
  <rcc rId="5893" sId="2" odxf="1" dxf="1">
    <nc r="D127" t="inlineStr">
      <is>
        <t>Analüüsi ei ole läbi viidud</t>
      </is>
    </nc>
    <odxf>
      <font>
        <b/>
        <sz val="10"/>
        <color rgb="FF000000"/>
        <name val="Arial"/>
        <scheme val="none"/>
      </font>
      <numFmt numFmtId="3" formatCode="#,##0"/>
      <alignment horizontal="general" wrapText="0"/>
    </odxf>
    <ndxf>
      <font>
        <b val="0"/>
        <sz val="9"/>
        <color rgb="FF000000"/>
        <name val="Arial"/>
        <scheme val="none"/>
      </font>
      <numFmt numFmtId="0" formatCode="General"/>
      <alignment horizontal="center" wrapText="1"/>
    </ndxf>
  </rcc>
  <rcc rId="5894" sId="2" odxf="1" dxf="1">
    <nc r="D128" t="inlineStr">
      <is>
        <t>juhiseid pole koostatud</t>
      </is>
    </nc>
    <odxf>
      <font>
        <b/>
        <sz val="10"/>
        <color auto="1"/>
        <name val="Arial"/>
        <scheme val="none"/>
      </font>
      <numFmt numFmtId="3" formatCode="#,##0"/>
      <alignment horizontal="general" wrapText="0"/>
    </odxf>
    <ndxf>
      <font>
        <b val="0"/>
        <sz val="9"/>
        <color auto="1"/>
        <name val="Arial"/>
        <scheme val="none"/>
      </font>
      <numFmt numFmtId="0" formatCode="General"/>
      <alignment horizontal="center" wrapText="1"/>
    </ndxf>
  </rcc>
  <rcc rId="5895" sId="2" odxf="1" dxf="1">
    <nc r="D129" t="inlineStr">
      <is>
        <t>3km</t>
      </is>
    </nc>
    <odxf>
      <font>
        <b/>
        <sz val="10"/>
        <color auto="1"/>
        <name val="Arial"/>
        <scheme val="none"/>
      </font>
      <numFmt numFmtId="3" formatCode="#,##0"/>
      <alignment horizontal="general" wrapText="0"/>
    </odxf>
    <ndxf>
      <font>
        <b val="0"/>
        <sz val="9"/>
        <color auto="1"/>
        <name val="Arial"/>
        <scheme val="none"/>
      </font>
      <numFmt numFmtId="0" formatCode="General"/>
      <alignment horizontal="center" wrapText="1"/>
    </ndxf>
  </rcc>
  <rcc rId="5896" sId="2">
    <oc r="H127" t="inlineStr">
      <is>
        <t>Analüüsi ei ole läbi viidud</t>
      </is>
    </oc>
    <nc r="H127"/>
  </rcc>
  <rcc rId="5897" sId="2">
    <oc r="H128" t="inlineStr">
      <is>
        <t>juhiseid pole koostatud</t>
      </is>
    </oc>
    <nc r="H128"/>
  </rcc>
  <rcc rId="5898" sId="2">
    <oc r="H129" t="inlineStr">
      <is>
        <t>3km</t>
      </is>
    </oc>
    <nc r="H129"/>
  </rcc>
  <rcc rId="5899" sId="2" odxf="1" dxf="1">
    <nc r="D130" t="inlineStr">
      <is>
        <t>KOV</t>
      </is>
    </nc>
    <odxf>
      <font>
        <b/>
        <sz val="10"/>
        <color auto="1"/>
        <name val="Arial"/>
        <scheme val="none"/>
      </font>
      <numFmt numFmtId="3" formatCode="#,##0"/>
      <alignment horizontal="general" wrapText="0"/>
    </odxf>
    <ndxf>
      <font>
        <b val="0"/>
        <sz val="10"/>
        <color auto="1"/>
        <name val="Arial"/>
        <scheme val="none"/>
      </font>
      <numFmt numFmtId="0" formatCode="General"/>
      <alignment horizontal="center" wrapText="1"/>
    </ndxf>
  </rcc>
  <rcc rId="5900" sId="2">
    <oc r="F130" t="inlineStr">
      <is>
        <t>KOV</t>
      </is>
    </oc>
    <nc r="F130"/>
  </rcc>
  <rcc rId="5901" sId="2" odxf="1" dxf="1">
    <nc r="E136" t="inlineStr">
      <is>
        <t>MA</t>
      </is>
    </nc>
    <odxf>
      <fill>
        <patternFill patternType="none">
          <bgColor indexed="65"/>
        </patternFill>
      </fill>
      <alignment vertical="top"/>
    </odxf>
    <ndxf>
      <fill>
        <patternFill patternType="solid">
          <bgColor theme="0"/>
        </patternFill>
      </fill>
      <alignment vertical="center"/>
    </ndxf>
  </rcc>
  <rcc rId="5902" sId="2" odxf="1" dxf="1">
    <nc r="E137" t="inlineStr">
      <is>
        <t>MA</t>
      </is>
    </nc>
    <odxf>
      <font>
        <sz val="9"/>
        <color rgb="FF000000"/>
        <name val="Arial"/>
        <scheme val="none"/>
      </font>
      <fill>
        <patternFill patternType="none">
          <bgColor indexed="65"/>
        </patternFill>
      </fill>
    </odxf>
    <ndxf>
      <font>
        <sz val="10"/>
        <color rgb="FF000000"/>
        <name val="Arial"/>
        <scheme val="none"/>
      </font>
      <fill>
        <patternFill patternType="solid">
          <bgColor theme="0"/>
        </patternFill>
      </fill>
    </ndxf>
  </rcc>
  <rfmt sheetId="2" sqref="E138" start="0" length="0">
    <dxf>
      <font>
        <sz val="10"/>
        <color rgb="FF000000"/>
        <name val="Arial"/>
        <scheme val="none"/>
      </font>
      <fill>
        <patternFill patternType="solid">
          <bgColor theme="0"/>
        </patternFill>
      </fill>
      <border outline="0">
        <left style="thin">
          <color indexed="64"/>
        </left>
        <right style="thin">
          <color indexed="64"/>
        </right>
        <top style="thin">
          <color indexed="64"/>
        </top>
        <bottom style="thin">
          <color indexed="64"/>
        </bottom>
      </border>
    </dxf>
  </rfmt>
  <rcc rId="5903" sId="2" odxf="1" dxf="1">
    <nc r="E139" t="inlineStr">
      <is>
        <t>MA</t>
      </is>
    </nc>
    <odxf>
      <font>
        <sz val="9"/>
        <color rgb="FF000000"/>
        <name val="Arial"/>
        <scheme val="none"/>
      </font>
      <fill>
        <patternFill patternType="none">
          <bgColor indexed="65"/>
        </patternFill>
      </fill>
      <border outline="0">
        <left/>
        <right/>
        <top/>
        <bottom/>
      </border>
    </odxf>
    <ndxf>
      <font>
        <sz val="10"/>
        <color rgb="FF000000"/>
        <name val="Arial"/>
        <scheme val="none"/>
      </font>
      <fill>
        <patternFill patternType="solid">
          <bgColor theme="0"/>
        </patternFill>
      </fill>
      <border outline="0">
        <left style="thin">
          <color indexed="64"/>
        </left>
        <right style="thin">
          <color indexed="64"/>
        </right>
        <top style="thin">
          <color indexed="64"/>
        </top>
        <bottom style="thin">
          <color indexed="64"/>
        </bottom>
      </border>
    </ndxf>
  </rcc>
  <rcc rId="5904" sId="2" odxf="1" dxf="1">
    <nc r="E140" t="inlineStr">
      <is>
        <t>MA</t>
      </is>
    </nc>
    <odxf>
      <font>
        <sz val="9"/>
        <color rgb="FF000000"/>
        <name val="Arial"/>
        <scheme val="none"/>
      </font>
      <fill>
        <patternFill patternType="none">
          <bgColor indexed="65"/>
        </patternFill>
      </fill>
      <border outline="0">
        <left/>
        <right/>
        <top/>
        <bottom/>
      </border>
    </odxf>
    <ndxf>
      <font>
        <sz val="10"/>
        <color rgb="FF000000"/>
        <name val="Arial"/>
        <scheme val="none"/>
      </font>
      <fill>
        <patternFill patternType="solid">
          <bgColor theme="0"/>
        </patternFill>
      </fill>
      <border outline="0">
        <left style="thin">
          <color indexed="64"/>
        </left>
        <right style="thin">
          <color indexed="64"/>
        </right>
        <top style="thin">
          <color indexed="64"/>
        </top>
        <bottom style="thin">
          <color indexed="64"/>
        </bottom>
      </border>
    </ndxf>
  </rcc>
  <rcc rId="5905" sId="2" odxf="1" dxf="1">
    <nc r="E141" t="inlineStr">
      <is>
        <t>MA</t>
      </is>
    </nc>
    <odxf>
      <font>
        <sz val="9"/>
        <color rgb="FF000000"/>
        <name val="Arial"/>
        <scheme val="none"/>
      </font>
      <fill>
        <patternFill patternType="none">
          <bgColor indexed="65"/>
        </patternFill>
      </fill>
      <border outline="0">
        <left/>
        <right/>
        <top/>
        <bottom/>
      </border>
    </odxf>
    <ndxf>
      <font>
        <sz val="10"/>
        <color rgb="FF000000"/>
        <name val="Arial"/>
        <scheme val="none"/>
      </font>
      <fill>
        <patternFill patternType="solid">
          <bgColor theme="0"/>
        </patternFill>
      </fill>
      <border outline="0">
        <left style="thin">
          <color indexed="64"/>
        </left>
        <right style="thin">
          <color indexed="64"/>
        </right>
        <top style="thin">
          <color indexed="64"/>
        </top>
        <bottom style="thin">
          <color indexed="64"/>
        </bottom>
      </border>
    </ndxf>
  </rcc>
  <rcc rId="5906" sId="2">
    <oc r="F136" t="inlineStr">
      <is>
        <t>MA</t>
      </is>
    </oc>
    <nc r="F136"/>
  </rcc>
  <rcc rId="5907" sId="2">
    <oc r="F137" t="inlineStr">
      <is>
        <t>MA</t>
      </is>
    </oc>
    <nc r="F137"/>
  </rcc>
  <rcc rId="5908" sId="2">
    <oc r="F139" t="inlineStr">
      <is>
        <t>MA</t>
      </is>
    </oc>
    <nc r="F139"/>
  </rcc>
  <rcc rId="5909" sId="2">
    <oc r="F140" t="inlineStr">
      <is>
        <t>MA</t>
      </is>
    </oc>
    <nc r="F140"/>
  </rcc>
  <rcc rId="5910" sId="2">
    <oc r="F141" t="inlineStr">
      <is>
        <t>MA</t>
      </is>
    </oc>
    <nc r="F141"/>
  </rcc>
  <rcc rId="5911" sId="2" odxf="1" dxf="1">
    <nc r="E144" t="inlineStr">
      <is>
        <t>Teeomanik (MA, KOV)</t>
      </is>
    </nc>
    <odxf>
      <font>
        <b val="0"/>
        <i val="0"/>
        <sz val="9"/>
        <color rgb="FF000000"/>
        <name val="Arial"/>
        <scheme val="none"/>
      </font>
    </odxf>
    <ndxf>
      <font>
        <b/>
        <i/>
        <sz val="9"/>
        <color rgb="FF000000"/>
        <name val="Arial"/>
        <scheme val="none"/>
      </font>
    </ndxf>
  </rcc>
  <rcc rId="5912" sId="2" odxf="1" dxf="1">
    <nc r="E145" t="inlineStr">
      <is>
        <t>MA</t>
      </is>
    </nc>
    <odxf>
      <font>
        <sz val="9"/>
        <color auto="1"/>
        <name val="Arial"/>
        <scheme val="none"/>
      </font>
      <fill>
        <patternFill patternType="none">
          <bgColor indexed="65"/>
        </patternFill>
      </fill>
    </odxf>
    <ndxf>
      <font>
        <sz val="10"/>
        <color auto="1"/>
        <name val="Arial"/>
        <scheme val="none"/>
      </font>
      <fill>
        <patternFill patternType="solid">
          <bgColor theme="0"/>
        </patternFill>
      </fill>
    </ndxf>
  </rcc>
  <rcc rId="5913" sId="2" odxf="1" dxf="1">
    <nc r="E146" t="inlineStr">
      <is>
        <t>MA</t>
      </is>
    </nc>
    <odxf>
      <font>
        <sz val="9"/>
        <color auto="1"/>
        <name val="Arial"/>
        <scheme val="none"/>
      </font>
      <fill>
        <patternFill patternType="none">
          <bgColor indexed="65"/>
        </patternFill>
      </fill>
    </odxf>
    <ndxf>
      <font>
        <sz val="10"/>
        <color auto="1"/>
        <name val="Arial"/>
        <scheme val="none"/>
      </font>
      <fill>
        <patternFill patternType="solid">
          <bgColor theme="0"/>
        </patternFill>
      </fill>
    </ndxf>
  </rcc>
  <rcc rId="5914" sId="2" odxf="1" dxf="1">
    <nc r="E147" t="inlineStr">
      <is>
        <t>MA</t>
      </is>
    </nc>
    <odxf>
      <font>
        <sz val="9"/>
        <color auto="1"/>
        <name val="Arial"/>
        <scheme val="none"/>
      </font>
      <fill>
        <patternFill patternType="none">
          <bgColor indexed="65"/>
        </patternFill>
      </fill>
    </odxf>
    <ndxf>
      <font>
        <sz val="10"/>
        <color auto="1"/>
        <name val="Arial"/>
        <scheme val="none"/>
      </font>
      <fill>
        <patternFill patternType="solid">
          <bgColor theme="0"/>
        </patternFill>
      </fill>
    </ndxf>
  </rcc>
  <rcc rId="5915" sId="2" odxf="1" dxf="1">
    <nc r="E148" t="inlineStr">
      <is>
        <t>MA</t>
      </is>
    </nc>
    <odxf>
      <font>
        <sz val="9"/>
        <color auto="1"/>
        <name val="Arial"/>
        <scheme val="none"/>
      </font>
      <fill>
        <patternFill patternType="none">
          <bgColor indexed="65"/>
        </patternFill>
      </fill>
    </odxf>
    <ndxf>
      <font>
        <sz val="10"/>
        <color auto="1"/>
        <name val="Arial"/>
        <scheme val="none"/>
      </font>
      <fill>
        <patternFill patternType="solid">
          <bgColor theme="0"/>
        </patternFill>
      </fill>
    </ndxf>
  </rcc>
  <rcc rId="5916" sId="2" odxf="1" dxf="1">
    <nc r="E149" t="inlineStr">
      <is>
        <t>MA</t>
      </is>
    </nc>
    <odxf>
      <font>
        <sz val="9"/>
        <color auto="1"/>
        <name val="Arial"/>
        <scheme val="none"/>
      </font>
      <fill>
        <patternFill patternType="none">
          <bgColor indexed="65"/>
        </patternFill>
      </fill>
    </odxf>
    <ndxf>
      <font>
        <sz val="10"/>
        <color auto="1"/>
        <name val="Arial"/>
        <scheme val="none"/>
      </font>
      <fill>
        <patternFill patternType="solid">
          <bgColor theme="0"/>
        </patternFill>
      </fill>
    </ndxf>
  </rcc>
  <rcc rId="5917" sId="2" odxf="1" dxf="1">
    <nc r="E150" t="inlineStr">
      <is>
        <t>MA</t>
      </is>
    </nc>
    <odxf>
      <font>
        <sz val="9"/>
        <color auto="1"/>
        <name val="Arial"/>
        <scheme val="none"/>
      </font>
      <fill>
        <patternFill patternType="none">
          <bgColor indexed="65"/>
        </patternFill>
      </fill>
    </odxf>
    <ndxf>
      <font>
        <sz val="10"/>
        <color auto="1"/>
        <name val="Arial"/>
        <scheme val="none"/>
      </font>
      <fill>
        <patternFill patternType="solid">
          <bgColor theme="0"/>
        </patternFill>
      </fill>
    </ndxf>
  </rcc>
  <rcc rId="5918" sId="2" odxf="1" dxf="1">
    <nc r="E151" t="inlineStr">
      <is>
        <t>MA</t>
      </is>
    </nc>
    <odxf>
      <font>
        <sz val="9"/>
        <color auto="1"/>
        <name val="Arial"/>
        <scheme val="none"/>
      </font>
      <fill>
        <patternFill patternType="none">
          <bgColor indexed="65"/>
        </patternFill>
      </fill>
    </odxf>
    <ndxf>
      <font>
        <sz val="10"/>
        <color auto="1"/>
        <name val="Arial"/>
        <scheme val="none"/>
      </font>
      <fill>
        <patternFill patternType="solid">
          <bgColor theme="0"/>
        </patternFill>
      </fill>
    </ndxf>
  </rcc>
  <rcc rId="5919" sId="2" odxf="1" dxf="1">
    <nc r="E152" t="inlineStr">
      <is>
        <t>MA</t>
      </is>
    </nc>
    <odxf>
      <font>
        <sz val="9"/>
        <color auto="1"/>
        <name val="Arial"/>
        <scheme val="none"/>
      </font>
      <fill>
        <patternFill patternType="none">
          <bgColor indexed="65"/>
        </patternFill>
      </fill>
    </odxf>
    <ndxf>
      <font>
        <sz val="10"/>
        <color auto="1"/>
        <name val="Arial"/>
        <scheme val="none"/>
      </font>
      <fill>
        <patternFill patternType="solid">
          <bgColor theme="0"/>
        </patternFill>
      </fill>
    </ndxf>
  </rcc>
  <rcc rId="5920" sId="2" odxf="1" dxf="1">
    <nc r="E153" t="inlineStr">
      <is>
        <t>MA</t>
      </is>
    </nc>
    <odxf>
      <font>
        <sz val="9"/>
        <color auto="1"/>
        <name val="Arial"/>
        <scheme val="none"/>
      </font>
      <fill>
        <patternFill patternType="none">
          <bgColor indexed="65"/>
        </patternFill>
      </fill>
    </odxf>
    <ndxf>
      <font>
        <sz val="10"/>
        <color auto="1"/>
        <name val="Arial"/>
        <scheme val="none"/>
      </font>
      <fill>
        <patternFill patternType="solid">
          <bgColor theme="0"/>
        </patternFill>
      </fill>
    </ndxf>
  </rcc>
  <rcc rId="5921" sId="2">
    <oc r="F144" t="inlineStr">
      <is>
        <t>Teeomanik (MA, KOV)</t>
      </is>
    </oc>
    <nc r="F144"/>
  </rcc>
  <rcc rId="5922" sId="2">
    <oc r="F145" t="inlineStr">
      <is>
        <t>MA</t>
      </is>
    </oc>
    <nc r="F145"/>
  </rcc>
  <rcc rId="5923" sId="2">
    <oc r="F146" t="inlineStr">
      <is>
        <t>MA</t>
      </is>
    </oc>
    <nc r="F146"/>
  </rcc>
  <rcc rId="5924" sId="2">
    <oc r="F147" t="inlineStr">
      <is>
        <t>MA</t>
      </is>
    </oc>
    <nc r="F147"/>
  </rcc>
  <rcc rId="5925" sId="2">
    <oc r="F148" t="inlineStr">
      <is>
        <t>MA</t>
      </is>
    </oc>
    <nc r="F148"/>
  </rcc>
  <rcc rId="5926" sId="2">
    <oc r="F149" t="inlineStr">
      <is>
        <t>MA</t>
      </is>
    </oc>
    <nc r="F149"/>
  </rcc>
  <rcc rId="5927" sId="2">
    <oc r="F150" t="inlineStr">
      <is>
        <t>MA</t>
      </is>
    </oc>
    <nc r="F150"/>
  </rcc>
  <rcc rId="5928" sId="2">
    <oc r="F151" t="inlineStr">
      <is>
        <t>MA</t>
      </is>
    </oc>
    <nc r="F151"/>
  </rcc>
  <rcc rId="5929" sId="2">
    <oc r="F152" t="inlineStr">
      <is>
        <t>MA</t>
      </is>
    </oc>
    <nc r="F152"/>
  </rcc>
  <rcc rId="5930" sId="2">
    <oc r="F153" t="inlineStr">
      <is>
        <t>MA</t>
      </is>
    </oc>
    <nc r="F153"/>
  </rcc>
  <rcc rId="5931" sId="2" odxf="1" dxf="1">
    <nc r="D144" t="inlineStr">
      <is>
        <t>Valikuline</t>
      </is>
    </nc>
    <odxf>
      <font>
        <i val="0"/>
        <sz val="9"/>
        <color rgb="FF000000"/>
        <name val="Arial"/>
        <scheme val="none"/>
      </font>
    </odxf>
    <ndxf>
      <font>
        <i/>
        <sz val="9"/>
        <color rgb="FF000000"/>
        <name val="Arial"/>
        <scheme val="none"/>
      </font>
    </ndxf>
  </rcc>
  <rcc rId="5932" sId="2">
    <nc r="D145" t="inlineStr">
      <is>
        <t>Tegevustega on alustatud</t>
      </is>
    </nc>
  </rcc>
  <rcc rId="5933" sId="2">
    <nc r="D146" t="inlineStr">
      <is>
        <t>Tegevustega ei ole alustatud</t>
      </is>
    </nc>
  </rcc>
  <rcc rId="5934" sId="2">
    <nc r="D147" t="inlineStr">
      <is>
        <t>tegevusega on alustatud</t>
      </is>
    </nc>
  </rcc>
  <rcc rId="5935" sId="2">
    <nc r="D148" t="inlineStr">
      <is>
        <t>Põhi ja tugimaanteed (400km) on kontrollitud</t>
      </is>
    </nc>
  </rcc>
  <rcc rId="5936" sId="2">
    <nc r="D149" t="inlineStr">
      <is>
        <t>tegevusega pole alustatud</t>
      </is>
    </nc>
  </rcc>
  <rcc rId="5937" sId="2">
    <nc r="D150" t="inlineStr">
      <is>
        <t>tegevusega on alustatud</t>
      </is>
    </nc>
  </rcc>
  <rcc rId="5938" sId="2">
    <nc r="D151" t="inlineStr">
      <is>
        <t>tegevusega on alustatud</t>
      </is>
    </nc>
  </rcc>
  <rcc rId="5939" sId="2">
    <nc r="D152" t="inlineStr">
      <is>
        <t>juhiseid ei ole</t>
      </is>
    </nc>
  </rcc>
  <rcc rId="5940" sId="2">
    <nc r="D153" t="inlineStr">
      <is>
        <t>tegevusega ei ole alustatud</t>
      </is>
    </nc>
  </rcc>
  <rcc rId="5941" sId="2">
    <oc r="H144" t="inlineStr">
      <is>
        <t>Valikuline</t>
      </is>
    </oc>
    <nc r="H144"/>
  </rcc>
  <rcc rId="5942" sId="2">
    <oc r="H145" t="inlineStr">
      <is>
        <t>Tegevustega on alustatud</t>
      </is>
    </oc>
    <nc r="H145"/>
  </rcc>
  <rcc rId="5943" sId="2">
    <oc r="H146" t="inlineStr">
      <is>
        <t>Tegevustega ei ole alustatud</t>
      </is>
    </oc>
    <nc r="H146"/>
  </rcc>
  <rcc rId="5944" sId="2">
    <oc r="H147" t="inlineStr">
      <is>
        <t>tegevusega on alustatud</t>
      </is>
    </oc>
    <nc r="H147"/>
  </rcc>
  <rcc rId="5945" sId="2">
    <oc r="H148" t="inlineStr">
      <is>
        <t>Põhi ja tugimaanteed (400km) on kontrollitud</t>
      </is>
    </oc>
    <nc r="H148"/>
  </rcc>
  <rcc rId="5946" sId="2">
    <oc r="H149" t="inlineStr">
      <is>
        <t>tegevusega pole alustatud</t>
      </is>
    </oc>
    <nc r="H149"/>
  </rcc>
  <rcc rId="5947" sId="2">
    <oc r="H150" t="inlineStr">
      <is>
        <t>tegevusega on alustatud</t>
      </is>
    </oc>
    <nc r="H150"/>
  </rcc>
  <rcc rId="5948" sId="2">
    <oc r="H151" t="inlineStr">
      <is>
        <t>tegevusega on alustatud</t>
      </is>
    </oc>
    <nc r="H151"/>
  </rcc>
  <rcc rId="5949" sId="2">
    <oc r="H152" t="inlineStr">
      <is>
        <t>juhiseid ei ole</t>
      </is>
    </oc>
    <nc r="H152"/>
  </rcc>
  <rcc rId="5950" sId="2">
    <oc r="H153" t="inlineStr">
      <is>
        <t>tegevusega ei ole alustatud</t>
      </is>
    </oc>
    <nc r="H153"/>
  </rcc>
  <rfmt sheetId="2" sqref="D157" start="0" length="0">
    <dxf>
      <font>
        <sz val="10"/>
        <color auto="1"/>
        <name val="Arial"/>
        <scheme val="none"/>
      </font>
    </dxf>
  </rfmt>
  <rfmt sheetId="2" sqref="D158" start="0" length="0">
    <dxf>
      <font>
        <sz val="10"/>
        <color auto="1"/>
        <name val="Arial"/>
        <scheme val="none"/>
      </font>
    </dxf>
  </rfmt>
  <rfmt sheetId="2" sqref="D159" start="0" length="0">
    <dxf>
      <font>
        <sz val="10"/>
        <color rgb="FF000000"/>
        <name val="Arial"/>
        <scheme val="none"/>
      </font>
    </dxf>
  </rfmt>
  <rfmt sheetId="2" sqref="D160" start="0" length="0">
    <dxf>
      <font>
        <i/>
        <sz val="9"/>
        <color rgb="FF000000"/>
        <name val="Arial"/>
        <scheme val="none"/>
      </font>
    </dxf>
  </rfmt>
  <rcc rId="5951" sId="2" odxf="1" dxf="1">
    <nc r="E157" t="inlineStr">
      <is>
        <t>MA/TJA</t>
      </is>
    </nc>
    <odxf>
      <font>
        <sz val="9"/>
        <color auto="1"/>
        <name val="Arial"/>
        <scheme val="none"/>
      </font>
    </odxf>
    <ndxf>
      <font>
        <sz val="10"/>
        <color auto="1"/>
        <name val="Arial"/>
        <scheme val="none"/>
      </font>
    </ndxf>
  </rcc>
  <rcc rId="5952" sId="2" odxf="1" dxf="1">
    <nc r="E158" t="inlineStr">
      <is>
        <t>MA/TJA</t>
      </is>
    </nc>
    <odxf>
      <font>
        <sz val="9"/>
        <color auto="1"/>
        <name val="Arial"/>
        <scheme val="none"/>
      </font>
    </odxf>
    <ndxf>
      <font>
        <sz val="10"/>
        <color auto="1"/>
        <name val="Arial"/>
        <scheme val="none"/>
      </font>
    </ndxf>
  </rcc>
  <rcc rId="5953" sId="2" odxf="1" dxf="1">
    <nc r="E159" t="inlineStr">
      <is>
        <t>TJA/KOV/MA/raudteeinfrastruktuuri-ettevõtjad</t>
      </is>
    </nc>
    <odxf>
      <font>
        <sz val="9"/>
        <color rgb="FF000000"/>
        <name val="Arial"/>
        <scheme val="none"/>
      </font>
    </odxf>
    <ndxf>
      <font>
        <sz val="10"/>
        <color rgb="FF000000"/>
        <name val="Arial"/>
        <scheme val="none"/>
      </font>
    </ndxf>
  </rcc>
  <rcc rId="5954" sId="2" odxf="1" dxf="1">
    <nc r="E160" t="inlineStr">
      <is>
        <t>TJA/Veeremi omanik</t>
      </is>
    </nc>
    <odxf>
      <font>
        <i val="0"/>
        <sz val="9"/>
        <color rgb="FF000000"/>
        <name val="Arial"/>
        <scheme val="none"/>
      </font>
    </odxf>
    <ndxf>
      <font>
        <i/>
        <sz val="9"/>
        <color rgb="FF000000"/>
        <name val="Arial"/>
        <scheme val="none"/>
      </font>
    </ndxf>
  </rcc>
  <rcc rId="5955" sId="2">
    <oc r="F157" t="inlineStr">
      <is>
        <t>MA/TJA</t>
      </is>
    </oc>
    <nc r="F157"/>
  </rcc>
  <rcc rId="5956" sId="2">
    <oc r="F158" t="inlineStr">
      <is>
        <t>MA/TJA</t>
      </is>
    </oc>
    <nc r="F158"/>
  </rcc>
  <rcc rId="5957" sId="2">
    <oc r="F159" t="inlineStr">
      <is>
        <t>TJA/KOV/MA/raudteeinfrastruktuuri-ettevõtjad</t>
      </is>
    </oc>
    <nc r="F159"/>
  </rcc>
  <rcc rId="5958" sId="2">
    <oc r="F160" t="inlineStr">
      <is>
        <t>TJA/Veeremi omanik</t>
      </is>
    </oc>
    <nc r="F160"/>
  </rcc>
  <rcc rId="5959" sId="2" odxf="1" dxf="1">
    <nc r="D157" t="inlineStr">
      <is>
        <t>Tegevustega on alustatud</t>
      </is>
    </nc>
    <ndxf>
      <font>
        <sz val="9"/>
        <color auto="1"/>
        <name val="Arial"/>
        <scheme val="none"/>
      </font>
      <fill>
        <patternFill patternType="none">
          <bgColor indexed="65"/>
        </patternFill>
      </fill>
    </ndxf>
  </rcc>
  <rcc rId="5960" sId="2" odxf="1" dxf="1">
    <nc r="D158" t="inlineStr">
      <is>
        <t>uuringut ei ole läbi viidud</t>
      </is>
    </nc>
    <ndxf>
      <font>
        <sz val="9"/>
        <color auto="1"/>
        <name val="Arial"/>
        <scheme val="none"/>
      </font>
      <fill>
        <patternFill patternType="none">
          <bgColor indexed="65"/>
        </patternFill>
      </fill>
    </ndxf>
  </rcc>
  <rcc rId="5961" sId="2" odxf="1" dxf="1">
    <nc r="D159" t="inlineStr">
      <is>
        <t>Tegevustega on alustatud</t>
      </is>
    </nc>
    <ndxf>
      <font>
        <sz val="9"/>
        <color rgb="FF000000"/>
        <name val="Arial"/>
        <scheme val="none"/>
      </font>
    </ndxf>
  </rcc>
  <rcc rId="5962" sId="2">
    <oc r="H157" t="inlineStr">
      <is>
        <t>Tegevustega on alustatud</t>
      </is>
    </oc>
    <nc r="H157"/>
  </rcc>
  <rcc rId="5963" sId="2">
    <oc r="H158" t="inlineStr">
      <is>
        <t>uuringut ei ole läbi viidud</t>
      </is>
    </oc>
    <nc r="H158"/>
  </rcc>
  <rcc rId="5964" sId="2">
    <oc r="H159" t="inlineStr">
      <is>
        <t>Tegevustega on alustatud</t>
      </is>
    </oc>
    <nc r="H159"/>
  </rcc>
  <rcc rId="5965" sId="2" odxf="1" dxf="1">
    <nc r="E162" t="inlineStr">
      <is>
        <t>MA</t>
      </is>
    </nc>
    <odxf>
      <font>
        <sz val="9"/>
        <color auto="1"/>
        <name val="Arial"/>
        <scheme val="none"/>
      </font>
    </odxf>
    <ndxf>
      <font>
        <sz val="10"/>
        <color auto="1"/>
        <name val="Arial"/>
        <scheme val="none"/>
      </font>
    </ndxf>
  </rcc>
  <rcc rId="5966" sId="2" odxf="1" dxf="1">
    <nc r="E163" t="inlineStr">
      <is>
        <t>MA</t>
      </is>
    </nc>
    <odxf>
      <font>
        <sz val="9"/>
        <color auto="1"/>
        <name val="Arial"/>
        <scheme val="none"/>
      </font>
    </odxf>
    <ndxf>
      <font>
        <sz val="10"/>
        <color auto="1"/>
        <name val="Arial"/>
        <scheme val="none"/>
      </font>
    </ndxf>
  </rcc>
  <rcc rId="5967" sId="2" odxf="1" dxf="1">
    <nc r="E164" t="inlineStr">
      <is>
        <t>MA</t>
      </is>
    </nc>
    <odxf>
      <font>
        <sz val="9"/>
        <color auto="1"/>
        <name val="Arial"/>
        <scheme val="none"/>
      </font>
    </odxf>
    <ndxf>
      <font>
        <sz val="10"/>
        <color auto="1"/>
        <name val="Arial"/>
        <scheme val="none"/>
      </font>
    </ndxf>
  </rcc>
  <rcc rId="5968" sId="2" odxf="1" dxf="1">
    <nc r="E165" t="inlineStr">
      <is>
        <t>MA</t>
      </is>
    </nc>
    <odxf>
      <font>
        <sz val="9"/>
        <color auto="1"/>
        <name val="Arial"/>
        <scheme val="none"/>
      </font>
    </odxf>
    <ndxf>
      <font>
        <sz val="10"/>
        <color auto="1"/>
        <name val="Arial"/>
        <scheme val="none"/>
      </font>
    </ndxf>
  </rcc>
  <rcc rId="5969" sId="2">
    <oc r="F162" t="inlineStr">
      <is>
        <t>MA</t>
      </is>
    </oc>
    <nc r="F162"/>
  </rcc>
  <rcc rId="5970" sId="2">
    <oc r="F163" t="inlineStr">
      <is>
        <t>MA</t>
      </is>
    </oc>
    <nc r="F163"/>
  </rcc>
  <rcc rId="5971" sId="2">
    <oc r="F164" t="inlineStr">
      <is>
        <t>MA</t>
      </is>
    </oc>
    <nc r="F164"/>
  </rcc>
  <rcc rId="5972" sId="2">
    <oc r="F165" t="inlineStr">
      <is>
        <t>MA</t>
      </is>
    </oc>
    <nc r="F165"/>
  </rcc>
  <rcc rId="5973" sId="2" odxf="1" dxf="1">
    <nc r="D162" t="inlineStr">
      <is>
        <t>Metoodika väljatöötamist on alustatud, ja planeeritud ka esimesed testlõigud</t>
      </is>
    </nc>
    <odxf>
      <fill>
        <patternFill patternType="solid">
          <bgColor theme="0"/>
        </patternFill>
      </fill>
    </odxf>
    <ndxf>
      <fill>
        <patternFill patternType="none">
          <bgColor indexed="65"/>
        </patternFill>
      </fill>
    </ndxf>
  </rcc>
  <rcc rId="5974" sId="2" odxf="1" dxf="1">
    <nc r="D163">
      <v>0</v>
    </nc>
    <odxf>
      <fill>
        <patternFill patternType="solid">
          <bgColor theme="0"/>
        </patternFill>
      </fill>
    </odxf>
    <ndxf>
      <fill>
        <patternFill patternType="none">
          <bgColor indexed="65"/>
        </patternFill>
      </fill>
    </ndxf>
  </rcc>
  <rcc rId="5975" sId="2" odxf="1" dxf="1">
    <nc r="D164" t="inlineStr">
      <is>
        <t>15 km</t>
      </is>
    </nc>
    <odxf>
      <fill>
        <patternFill patternType="solid">
          <bgColor theme="0"/>
        </patternFill>
      </fill>
    </odxf>
    <ndxf>
      <fill>
        <patternFill patternType="none">
          <bgColor indexed="65"/>
        </patternFill>
      </fill>
    </ndxf>
  </rcc>
  <rcc rId="5976" sId="2" odxf="1" dxf="1">
    <nc r="D165" t="inlineStr">
      <is>
        <t>Uuringut läbi pole viidud</t>
      </is>
    </nc>
    <odxf>
      <fill>
        <patternFill patternType="solid">
          <bgColor theme="0"/>
        </patternFill>
      </fill>
    </odxf>
    <ndxf>
      <fill>
        <patternFill patternType="none">
          <bgColor indexed="65"/>
        </patternFill>
      </fill>
    </ndxf>
  </rcc>
  <rcc rId="5977" sId="2">
    <oc r="H162" t="inlineStr">
      <is>
        <t>Metoodika väljatöötamist on alustatud, ja planeeritud ka esimesed testlõigud</t>
      </is>
    </oc>
    <nc r="H162"/>
  </rcc>
  <rcc rId="5978" sId="2">
    <oc r="H163">
      <v>0</v>
    </oc>
    <nc r="H163"/>
  </rcc>
  <rcc rId="5979" sId="2">
    <oc r="H164" t="inlineStr">
      <is>
        <t>15 km</t>
      </is>
    </oc>
    <nc r="H164"/>
  </rcc>
  <rcc rId="5980" sId="2">
    <oc r="H165" t="inlineStr">
      <is>
        <t>Uuringut läbi pole viidud</t>
      </is>
    </oc>
    <nc r="H165"/>
  </rcc>
  <rfmt sheetId="2" sqref="D170" start="0" length="0">
    <dxf>
      <font>
        <sz val="10"/>
        <color rgb="FF000000"/>
        <name val="Arial"/>
        <scheme val="none"/>
      </font>
    </dxf>
  </rfmt>
  <rfmt sheetId="2" sqref="D171" start="0" length="0">
    <dxf>
      <font>
        <sz val="10"/>
        <color rgb="FF000000"/>
        <name val="Arial"/>
        <scheme val="none"/>
      </font>
    </dxf>
  </rfmt>
  <rfmt sheetId="2" sqref="D172" start="0" length="0">
    <dxf>
      <font>
        <sz val="10"/>
        <color rgb="FF000000"/>
        <name val="Arial"/>
        <scheme val="none"/>
      </font>
    </dxf>
  </rfmt>
  <rfmt sheetId="2" sqref="D173" start="0" length="0">
    <dxf>
      <font>
        <sz val="10"/>
        <color rgb="FF000000"/>
        <name val="Arial"/>
        <scheme val="none"/>
      </font>
    </dxf>
  </rfmt>
  <rcc rId="5981" sId="2" odxf="1" dxf="1">
    <nc r="E170" t="inlineStr">
      <is>
        <t>MA</t>
      </is>
    </nc>
    <odxf>
      <font>
        <sz val="9"/>
        <color rgb="FF000000"/>
        <name val="Arial"/>
        <scheme val="none"/>
      </font>
    </odxf>
    <ndxf>
      <font>
        <sz val="10"/>
        <color rgb="FF000000"/>
        <name val="Arial"/>
        <scheme val="none"/>
      </font>
    </ndxf>
  </rcc>
  <rcc rId="5982" sId="2" odxf="1" dxf="1">
    <nc r="E171" t="inlineStr">
      <is>
        <t>MA</t>
      </is>
    </nc>
    <odxf>
      <font>
        <sz val="9"/>
        <color rgb="FF000000"/>
        <name val="Arial"/>
        <scheme val="none"/>
      </font>
    </odxf>
    <ndxf>
      <font>
        <sz val="10"/>
        <color rgb="FF000000"/>
        <name val="Arial"/>
        <scheme val="none"/>
      </font>
    </ndxf>
  </rcc>
  <rcc rId="5983" sId="2" odxf="1" dxf="1">
    <nc r="E172" t="inlineStr">
      <is>
        <t>MA</t>
      </is>
    </nc>
    <odxf>
      <font>
        <sz val="9"/>
        <color rgb="FF000000"/>
        <name val="Arial"/>
        <scheme val="none"/>
      </font>
    </odxf>
    <ndxf>
      <font>
        <sz val="10"/>
        <color rgb="FF000000"/>
        <name val="Arial"/>
        <scheme val="none"/>
      </font>
    </ndxf>
  </rcc>
  <rcc rId="5984" sId="2" odxf="1" dxf="1">
    <nc r="E173" t="inlineStr">
      <is>
        <t>MA</t>
      </is>
    </nc>
    <odxf>
      <font>
        <sz val="9"/>
        <color rgb="FF000000"/>
        <name val="Arial"/>
        <scheme val="none"/>
      </font>
    </odxf>
    <ndxf>
      <font>
        <sz val="10"/>
        <color rgb="FF000000"/>
        <name val="Arial"/>
        <scheme val="none"/>
      </font>
    </ndxf>
  </rcc>
  <rcc rId="5985" sId="2">
    <oc r="F170" t="inlineStr">
      <is>
        <t>MA</t>
      </is>
    </oc>
    <nc r="F170"/>
  </rcc>
  <rcc rId="5986" sId="2">
    <oc r="F171" t="inlineStr">
      <is>
        <t>MA</t>
      </is>
    </oc>
    <nc r="F171"/>
  </rcc>
  <rcc rId="5987" sId="2">
    <oc r="F172" t="inlineStr">
      <is>
        <t>MA</t>
      </is>
    </oc>
    <nc r="F172"/>
  </rcc>
  <rcc rId="5988" sId="2">
    <oc r="F173" t="inlineStr">
      <is>
        <t>MA</t>
      </is>
    </oc>
    <nc r="F173"/>
  </rcc>
  <rcc rId="5989" sId="2">
    <oc r="H170" t="inlineStr">
      <is>
        <t>N/A</t>
      </is>
    </oc>
    <nc r="H170"/>
  </rcc>
  <rcc rId="5990" sId="2" odxf="1" dxf="1">
    <nc r="E184" t="inlineStr">
      <is>
        <t>MA</t>
      </is>
    </nc>
    <odxf>
      <font>
        <b/>
        <sz val="10"/>
        <color rgb="FF000000"/>
        <name val="Arial"/>
        <scheme val="none"/>
      </font>
      <numFmt numFmtId="3" formatCode="#,##0"/>
      <fill>
        <patternFill patternType="none">
          <bgColor indexed="65"/>
        </patternFill>
      </fill>
      <alignment horizontal="general" wrapText="0"/>
    </odxf>
    <ndxf>
      <font>
        <b val="0"/>
        <sz val="10"/>
        <color rgb="FF000000"/>
        <name val="Arial"/>
        <scheme val="none"/>
      </font>
      <numFmt numFmtId="0" formatCode="General"/>
      <fill>
        <patternFill patternType="solid">
          <bgColor theme="0"/>
        </patternFill>
      </fill>
      <alignment horizontal="center" wrapText="1"/>
    </ndxf>
  </rcc>
  <rcc rId="5991" sId="2" odxf="1" dxf="1">
    <nc r="E185" t="inlineStr">
      <is>
        <t>MA</t>
      </is>
    </nc>
    <odxf>
      <font>
        <b/>
        <sz val="10"/>
        <color rgb="FF000000"/>
        <name val="Arial"/>
        <scheme val="none"/>
      </font>
      <numFmt numFmtId="3" formatCode="#,##0"/>
      <fill>
        <patternFill patternType="none">
          <bgColor indexed="65"/>
        </patternFill>
      </fill>
      <alignment horizontal="general" wrapText="0"/>
    </odxf>
    <ndxf>
      <font>
        <b val="0"/>
        <sz val="10"/>
        <color rgb="FF000000"/>
        <name val="Arial"/>
        <scheme val="none"/>
      </font>
      <numFmt numFmtId="0" formatCode="General"/>
      <fill>
        <patternFill patternType="solid">
          <bgColor theme="0"/>
        </patternFill>
      </fill>
      <alignment horizontal="center" wrapText="1"/>
    </ndxf>
  </rcc>
  <rcc rId="5992" sId="2" odxf="1" dxf="1">
    <nc r="E186" t="inlineStr">
      <is>
        <t>MKM/MA</t>
      </is>
    </nc>
    <odxf>
      <font>
        <sz val="9"/>
        <color rgb="FF000000"/>
        <name val="Arial"/>
        <scheme val="none"/>
      </font>
      <fill>
        <patternFill patternType="none">
          <bgColor indexed="65"/>
        </patternFill>
      </fill>
      <alignment horizontal="general"/>
    </odxf>
    <ndxf>
      <font>
        <sz val="10"/>
        <color rgb="FF000000"/>
        <name val="Arial"/>
        <scheme val="none"/>
      </font>
      <fill>
        <patternFill patternType="solid">
          <bgColor theme="0"/>
        </patternFill>
      </fill>
      <alignment horizontal="center"/>
    </ndxf>
  </rcc>
  <rcc rId="5993" sId="2">
    <oc r="F184" t="inlineStr">
      <is>
        <t>MA</t>
      </is>
    </oc>
    <nc r="F184"/>
  </rcc>
  <rcc rId="5994" sId="2">
    <oc r="F185" t="inlineStr">
      <is>
        <t>MA</t>
      </is>
    </oc>
    <nc r="F185"/>
  </rcc>
  <rcc rId="5995" sId="2">
    <oc r="F186" t="inlineStr">
      <is>
        <t>MKM/MA</t>
      </is>
    </oc>
    <nc r="F186"/>
  </rcc>
  <rcc rId="5996" sId="2">
    <nc r="D184" t="inlineStr">
      <is>
        <t>Turujärelevalve süsteem puudub</t>
      </is>
    </nc>
  </rcc>
  <rcc rId="5997" sId="2" odxf="1" dxf="1">
    <nc r="D186" t="inlineStr">
      <is>
        <t>Sõidukite tagasikutsumist korraldab TKA</t>
      </is>
    </nc>
    <odxf>
      <font>
        <b val="0"/>
        <sz val="9"/>
        <color rgb="FF000000"/>
        <name val="Arial"/>
        <scheme val="none"/>
      </font>
      <numFmt numFmtId="0" formatCode="General"/>
      <alignment wrapText="1"/>
    </odxf>
    <ndxf>
      <font>
        <b/>
        <sz val="9"/>
        <color rgb="FF000000"/>
        <name val="Arial"/>
        <scheme val="none"/>
      </font>
      <numFmt numFmtId="3" formatCode="#,##0"/>
      <alignment wrapText="0"/>
    </ndxf>
  </rcc>
  <rcc rId="5998" sId="2">
    <oc r="H184" t="inlineStr">
      <is>
        <t>Turujärelevalve süsteem puudub</t>
      </is>
    </oc>
    <nc r="H184"/>
  </rcc>
  <rcc rId="5999" sId="2">
    <oc r="H186" t="inlineStr">
      <is>
        <t>Sõidukite tagasikutsumist korraldab TKA</t>
      </is>
    </oc>
    <nc r="H186"/>
  </rcc>
  <rfmt sheetId="2" sqref="D184:D186">
    <dxf>
      <alignment wrapText="1"/>
    </dxf>
  </rfmt>
  <rfmt sheetId="2" sqref="D189" start="0" length="0">
    <dxf>
      <font>
        <sz val="10"/>
        <color rgb="FF000000"/>
        <name val="Arial"/>
        <scheme val="none"/>
      </font>
      <fill>
        <patternFill patternType="solid">
          <bgColor theme="0"/>
        </patternFill>
      </fill>
    </dxf>
  </rfmt>
  <rfmt sheetId="2" sqref="D190" start="0" length="0">
    <dxf>
      <font>
        <sz val="10"/>
        <color rgb="FF000000"/>
        <name val="Arial"/>
        <scheme val="none"/>
      </font>
      <fill>
        <patternFill patternType="solid">
          <bgColor theme="0"/>
        </patternFill>
      </fill>
    </dxf>
  </rfmt>
  <rfmt sheetId="2" sqref="D191" start="0" length="0">
    <dxf>
      <font>
        <sz val="10"/>
        <color auto="1"/>
        <name val="Arial"/>
        <scheme val="none"/>
      </font>
      <fill>
        <patternFill patternType="solid">
          <bgColor theme="0"/>
        </patternFill>
      </fill>
    </dxf>
  </rfmt>
  <rfmt sheetId="2" sqref="D192" start="0" length="0">
    <dxf>
      <font>
        <sz val="10"/>
        <color rgb="FF000000"/>
        <name val="Arial"/>
        <scheme val="none"/>
      </font>
      <fill>
        <patternFill patternType="solid">
          <bgColor theme="0"/>
        </patternFill>
      </fill>
    </dxf>
  </rfmt>
  <rfmt sheetId="2" sqref="D193" start="0" length="0">
    <dxf>
      <font>
        <sz val="10"/>
        <color rgb="FF000000"/>
        <name val="Arial"/>
        <scheme val="none"/>
      </font>
      <fill>
        <patternFill patternType="solid">
          <bgColor theme="0"/>
        </patternFill>
      </fill>
    </dxf>
  </rfmt>
  <rcc rId="6000" sId="2" odxf="1" dxf="1">
    <nc r="E189" t="inlineStr">
      <is>
        <t>MA</t>
      </is>
    </nc>
    <odxf>
      <font>
        <sz val="9"/>
        <color rgb="FF000000"/>
        <name val="Arial"/>
        <scheme val="none"/>
      </font>
      <fill>
        <patternFill patternType="none">
          <bgColor indexed="65"/>
        </patternFill>
      </fill>
    </odxf>
    <ndxf>
      <font>
        <sz val="10"/>
        <color rgb="FF000000"/>
        <name val="Arial"/>
        <scheme val="none"/>
      </font>
      <fill>
        <patternFill patternType="solid">
          <bgColor theme="0"/>
        </patternFill>
      </fill>
    </ndxf>
  </rcc>
  <rcc rId="6001" sId="2" odxf="1" dxf="1">
    <nc r="E190" t="inlineStr">
      <is>
        <t>MA</t>
      </is>
    </nc>
    <odxf>
      <font>
        <sz val="9"/>
        <color rgb="FF000000"/>
        <name val="Arial"/>
        <scheme val="none"/>
      </font>
      <fill>
        <patternFill patternType="none">
          <bgColor indexed="65"/>
        </patternFill>
      </fill>
    </odxf>
    <ndxf>
      <font>
        <sz val="10"/>
        <color rgb="FF000000"/>
        <name val="Arial"/>
        <scheme val="none"/>
      </font>
      <fill>
        <patternFill patternType="solid">
          <bgColor theme="0"/>
        </patternFill>
      </fill>
    </ndxf>
  </rcc>
  <rcc rId="6002" sId="2" odxf="1" dxf="1">
    <nc r="E191" t="inlineStr">
      <is>
        <t>MA</t>
      </is>
    </nc>
    <odxf>
      <font>
        <sz val="9"/>
        <color auto="1"/>
        <name val="Arial"/>
        <scheme val="none"/>
      </font>
      <fill>
        <patternFill patternType="none">
          <bgColor indexed="65"/>
        </patternFill>
      </fill>
    </odxf>
    <ndxf>
      <font>
        <sz val="10"/>
        <color auto="1"/>
        <name val="Arial"/>
        <scheme val="none"/>
      </font>
      <fill>
        <patternFill patternType="solid">
          <bgColor theme="0"/>
        </patternFill>
      </fill>
    </ndxf>
  </rcc>
  <rcc rId="6003" sId="2" odxf="1" dxf="1">
    <nc r="E192" t="inlineStr">
      <is>
        <t>TI</t>
      </is>
    </nc>
    <odxf>
      <font>
        <sz val="9"/>
        <color rgb="FF000000"/>
        <name val="Arial"/>
        <scheme val="none"/>
      </font>
      <fill>
        <patternFill patternType="none">
          <bgColor indexed="65"/>
        </patternFill>
      </fill>
    </odxf>
    <ndxf>
      <font>
        <sz val="10"/>
        <color rgb="FF000000"/>
        <name val="Arial"/>
        <scheme val="none"/>
      </font>
      <fill>
        <patternFill patternType="solid">
          <bgColor theme="0"/>
        </patternFill>
      </fill>
    </ndxf>
  </rcc>
  <rcc rId="6004" sId="2" odxf="1" dxf="1">
    <nc r="E193" t="inlineStr">
      <is>
        <t>TI</t>
      </is>
    </nc>
    <odxf>
      <font>
        <sz val="9"/>
        <color rgb="FF000000"/>
        <name val="Arial"/>
        <scheme val="none"/>
      </font>
      <fill>
        <patternFill patternType="none">
          <bgColor indexed="65"/>
        </patternFill>
      </fill>
    </odxf>
    <ndxf>
      <font>
        <sz val="10"/>
        <color rgb="FF000000"/>
        <name val="Arial"/>
        <scheme val="none"/>
      </font>
      <fill>
        <patternFill patternType="solid">
          <bgColor theme="0"/>
        </patternFill>
      </fill>
    </ndxf>
  </rcc>
  <rcc rId="6005" sId="2">
    <oc r="F189" t="inlineStr">
      <is>
        <t>MA</t>
      </is>
    </oc>
    <nc r="F189"/>
  </rcc>
  <rcc rId="6006" sId="2">
    <oc r="F190" t="inlineStr">
      <is>
        <t>MA</t>
      </is>
    </oc>
    <nc r="F190"/>
  </rcc>
  <rcc rId="6007" sId="2">
    <oc r="F191" t="inlineStr">
      <is>
        <t>MA</t>
      </is>
    </oc>
    <nc r="F191"/>
  </rcc>
  <rcc rId="6008" sId="2">
    <oc r="F192" t="inlineStr">
      <is>
        <t>TI</t>
      </is>
    </oc>
    <nc r="F192"/>
  </rcc>
  <rcc rId="6009" sId="2">
    <oc r="F193" t="inlineStr">
      <is>
        <t>TI</t>
      </is>
    </oc>
    <nc r="F193"/>
  </rcc>
  <rcc rId="6010" sId="2" odxf="1" dxf="1" numFmtId="13">
    <nc r="D189">
      <v>0.13</v>
    </nc>
    <ndxf>
      <font>
        <sz val="9"/>
        <color rgb="FF000000"/>
        <name val="Arial"/>
        <scheme val="none"/>
      </font>
      <numFmt numFmtId="13" formatCode="0%"/>
      <fill>
        <patternFill patternType="none">
          <bgColor indexed="65"/>
        </patternFill>
      </fill>
      <alignment wrapText="0"/>
    </ndxf>
  </rcc>
  <rcc rId="6011" sId="2" odxf="1" dxf="1" numFmtId="13">
    <nc r="D190">
      <v>0.53</v>
    </nc>
    <ndxf>
      <font>
        <sz val="9"/>
        <color rgb="FF000000"/>
        <name val="Arial"/>
        <scheme val="none"/>
      </font>
      <numFmt numFmtId="13" formatCode="0%"/>
      <fill>
        <patternFill patternType="none">
          <bgColor indexed="65"/>
        </patternFill>
      </fill>
      <alignment wrapText="0"/>
    </ndxf>
  </rcc>
  <rcc rId="6012" sId="2" numFmtId="13">
    <oc r="H189">
      <v>0.13</v>
    </oc>
    <nc r="H189"/>
  </rcc>
  <rcc rId="6013" sId="2" numFmtId="13">
    <oc r="H190">
      <v>0.53</v>
    </oc>
    <nc r="H190"/>
  </rcc>
  <rcc rId="6014" sId="2" odxf="1" dxf="1">
    <nc r="D192" t="inlineStr">
      <is>
        <t>Maht määratakse sõidukipõhiselt</t>
      </is>
    </nc>
    <ndxf>
      <font>
        <sz val="9"/>
        <color rgb="FF000000"/>
        <name val="Arial"/>
        <scheme val="none"/>
      </font>
      <fill>
        <patternFill patternType="none">
          <bgColor indexed="65"/>
        </patternFill>
      </fill>
    </ndxf>
  </rcc>
  <rcc rId="6015" sId="2">
    <oc r="H192" t="inlineStr">
      <is>
        <t>Maht määratakse sõidukipõhiselt</t>
      </is>
    </oc>
    <nc r="H192"/>
  </rcc>
  <rcc rId="6016" sId="2" odxf="1" dxf="1">
    <nc r="D193" t="inlineStr">
      <is>
        <t>Ettevõtete valim on riskipõhine</t>
      </is>
    </nc>
    <ndxf>
      <font>
        <sz val="9"/>
        <color rgb="FF000000"/>
        <name val="Arial"/>
        <scheme val="none"/>
      </font>
      <fill>
        <patternFill patternType="none">
          <bgColor indexed="65"/>
        </patternFill>
      </fill>
      <alignment wrapText="0"/>
    </ndxf>
  </rcc>
  <rcc rId="6017" sId="2">
    <oc r="H193" t="inlineStr">
      <is>
        <t>Ettevõtete valim on riskipõhine</t>
      </is>
    </oc>
    <nc r="H193"/>
  </rcc>
  <rfmt sheetId="2" sqref="D193">
    <dxf>
      <alignment wrapText="1"/>
    </dxf>
  </rfmt>
  <rcv guid="{4C416A5B-6F74-494E-82D4-716F742D1FE6}" action="delete"/>
  <rdn rId="0" localSheetId="2" customView="1" name="Z_4C416A5B_6F74_494E_82D4_716F742D1FE6_.wvu.Cols" hidden="1" oldHidden="1">
    <formula>'LOP 2020-2023 tegevusteleht'!$L:$M</formula>
    <oldFormula>'LOP 2020-2023 tegevusteleht'!$L:$M</oldFormula>
  </rdn>
  <rdn rId="0" localSheetId="2" customView="1" name="Z_4C416A5B_6F74_494E_82D4_716F742D1FE6_.wvu.FilterData" hidden="1" oldHidden="1">
    <formula>'LOP 2020-2023 tegevusteleht'!$A$3:$U$209</formula>
    <oldFormula>'LOP 2020-2023 tegevusteleht'!$A$3:$U$209</oldFormula>
  </rdn>
  <rcv guid="{4C416A5B-6F74-494E-82D4-716F742D1FE6}" action="add"/>
</revisions>
</file>

<file path=xl/revisions/revisionLog1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2F779116-4D69-4176-B6C2-18A3BB3874EE}" action="delete"/>
  <rdn rId="0" localSheetId="2" customView="1" name="Z_2F779116_4D69_4176_B6C2_18A3BB3874EE_.wvu.Cols" hidden="1" oldHidden="1">
    <formula>'LOP 2020-2023 tegevusteleht'!$L:$M</formula>
    <oldFormula>'LOP 2020-2023 tegevusteleht'!$L:$M</oldFormula>
  </rdn>
  <rdn rId="0" localSheetId="2" customView="1" name="Z_2F779116_4D69_4176_B6C2_18A3BB3874EE_.wvu.FilterData" hidden="1" oldHidden="1">
    <formula>'LOP 2020-2023 tegevusteleht'!$A$3:$S$168</formula>
    <oldFormula>'LOP 2020-2023 tegevusteleht'!$A$3:$S$168</oldFormula>
  </rdn>
  <rcv guid="{2F779116-4D69-4176-B6C2-18A3BB3874EE}" action="add"/>
</revisions>
</file>

<file path=xl/revisions/revisionLog1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2F779116-4D69-4176-B6C2-18A3BB3874EE}" action="delete"/>
  <rdn rId="0" localSheetId="2" customView="1" name="Z_2F779116_4D69_4176_B6C2_18A3BB3874EE_.wvu.Cols" hidden="1" oldHidden="1">
    <formula>'LOP 2020-2023 tegevusteleht'!$L:$M</formula>
    <oldFormula>'LOP 2020-2023 tegevusteleht'!$L:$M</oldFormula>
  </rdn>
  <rdn rId="0" localSheetId="2" customView="1" name="Z_2F779116_4D69_4176_B6C2_18A3BB3874EE_.wvu.FilterData" hidden="1" oldHidden="1">
    <formula>'LOP 2020-2023 tegevusteleht'!$A$3:$S$168</formula>
    <oldFormula>'LOP 2020-2023 tegevusteleht'!$A$3:$S$168</oldFormula>
  </rdn>
  <rcv guid="{2F779116-4D69-4176-B6C2-18A3BB3874EE}" action="add"/>
</revisions>
</file>

<file path=xl/revisions/revisionLog1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399" sId="2">
    <oc r="S81" t="inlineStr">
      <is>
        <t>Vajadus ei kajastu riigi eelarvestrateegias. Tegevuse rahastamiseks on vajalik täiendav lisarahastus</t>
      </is>
    </oc>
    <nc r="S81" t="inlineStr">
      <is>
        <r>
          <t xml:space="preserve">Vajadus ei kajastu riigi eelarvestrateegias. Tegevuse elluviimine eeldab </t>
        </r>
        <r>
          <rPr>
            <strike/>
            <sz val="10"/>
            <color rgb="FFFF0000"/>
            <rFont val="Arial"/>
            <family val="2"/>
            <charset val="186"/>
          </rPr>
          <t>rahastamiseks</t>
        </r>
        <r>
          <rPr>
            <sz val="10"/>
            <color rgb="FFFF0000"/>
            <rFont val="Arial"/>
            <family val="2"/>
            <charset val="186"/>
          </rPr>
          <t xml:space="preserve"> </t>
        </r>
        <r>
          <rPr>
            <strike/>
            <sz val="10"/>
            <color rgb="FFFF0000"/>
            <rFont val="Arial"/>
            <family val="2"/>
            <charset val="186"/>
          </rPr>
          <t>on vajalik</t>
        </r>
        <r>
          <rPr>
            <sz val="10"/>
            <color rgb="FFFF0000"/>
            <rFont val="Arial"/>
            <family val="2"/>
            <charset val="186"/>
          </rPr>
          <t xml:space="preserve"> </t>
        </r>
        <r>
          <rPr>
            <strike/>
            <sz val="10"/>
            <color rgb="FFFF0000"/>
            <rFont val="Arial"/>
            <family val="2"/>
            <charset val="186"/>
          </rPr>
          <t>täiendav</t>
        </r>
        <r>
          <rPr>
            <sz val="10"/>
            <color rgb="FFFF0000"/>
            <rFont val="Arial"/>
            <family val="2"/>
            <charset val="186"/>
          </rPr>
          <t xml:space="preserve"> lisarahastust või eelarve raaames vahendite leidmist</t>
        </r>
      </is>
    </nc>
  </rcc>
</revisions>
</file>

<file path=xl/revisions/revisionLog10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400" sId="2">
    <oc r="B122" t="inlineStr">
      <is>
        <t>Liikluse rahustamise võtete kasutamseks juhiste koostamine riigiteedele</t>
      </is>
    </oc>
    <nc r="B122" t="inlineStr">
      <is>
        <r>
          <t>Liikluse rahustamise võtete kasutam</t>
        </r>
        <r>
          <rPr>
            <i/>
            <sz val="10"/>
            <color rgb="FFFF0000"/>
            <rFont val="Arial"/>
            <family val="2"/>
            <charset val="186"/>
          </rPr>
          <t>i</t>
        </r>
        <r>
          <rPr>
            <i/>
            <sz val="10"/>
            <rFont val="Arial"/>
            <family val="2"/>
            <charset val="186"/>
          </rPr>
          <t>seks juhiste koostamine riigiteedele</t>
        </r>
      </is>
    </nc>
  </rcc>
  <rcc rId="8401" sId="2">
    <oc r="B153" t="inlineStr">
      <is>
        <t>Gaaskütuseid kasutavate sõidukite tõhustam kontroll</t>
      </is>
    </oc>
    <nc r="B153" t="inlineStr">
      <is>
        <t>Gaaskütuseid kasutavate sõidukite tõhusam kontroll</t>
      </is>
    </nc>
  </rcc>
</revisions>
</file>

<file path=xl/revisions/revisionLog10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402" sId="2">
    <oc r="S81" t="inlineStr">
      <is>
        <r>
          <t xml:space="preserve">Vajadus ei kajastu riigi eelarvestrateegias. Tegevuse elluviimine eeldab </t>
        </r>
        <r>
          <rPr>
            <strike/>
            <sz val="10"/>
            <color rgb="FFFF0000"/>
            <rFont val="Arial"/>
            <family val="2"/>
            <charset val="186"/>
          </rPr>
          <t>rahastamiseks</t>
        </r>
        <r>
          <rPr>
            <sz val="10"/>
            <color rgb="FFFF0000"/>
            <rFont val="Arial"/>
            <family val="2"/>
            <charset val="186"/>
          </rPr>
          <t xml:space="preserve"> </t>
        </r>
        <r>
          <rPr>
            <strike/>
            <sz val="10"/>
            <color rgb="FFFF0000"/>
            <rFont val="Arial"/>
            <family val="2"/>
            <charset val="186"/>
          </rPr>
          <t>on vajalik</t>
        </r>
        <r>
          <rPr>
            <sz val="10"/>
            <color rgb="FFFF0000"/>
            <rFont val="Arial"/>
            <family val="2"/>
            <charset val="186"/>
          </rPr>
          <t xml:space="preserve"> </t>
        </r>
        <r>
          <rPr>
            <strike/>
            <sz val="10"/>
            <color rgb="FFFF0000"/>
            <rFont val="Arial"/>
            <family val="2"/>
            <charset val="186"/>
          </rPr>
          <t>täiendav</t>
        </r>
        <r>
          <rPr>
            <sz val="10"/>
            <color rgb="FFFF0000"/>
            <rFont val="Arial"/>
            <family val="2"/>
            <charset val="186"/>
          </rPr>
          <t xml:space="preserve"> lisarahastust või eelarve raaames vahendite leidmist</t>
        </r>
      </is>
    </oc>
    <nc r="S81" t="inlineStr">
      <is>
        <r>
          <t xml:space="preserve">Vajadus ei kajastu riigi eelarvestrateegias. Tegevuse elluviimine eeldab </t>
        </r>
        <r>
          <rPr>
            <sz val="10"/>
            <color rgb="FFFF0000"/>
            <rFont val="Arial"/>
            <family val="2"/>
            <charset val="186"/>
          </rPr>
          <t>lisarahastust või eelarve raaames vahendite leidmist</t>
        </r>
      </is>
    </nc>
  </rcc>
  <rcv guid="{DF47C941-7491-4E69-903E-127DDC4210F9}" action="delete"/>
  <rdn rId="0" localSheetId="2" customView="1" name="Z_DF47C941_7491_4E69_903E_127DDC4210F9_.wvu.Cols" hidden="1" oldHidden="1">
    <formula>'LOP 2020-2023 tegevusteleht'!$L:$M</formula>
    <oldFormula>'LOP 2020-2023 tegevusteleht'!$L:$M</oldFormula>
  </rdn>
  <rdn rId="0" localSheetId="2" customView="1" name="Z_DF47C941_7491_4E69_903E_127DDC4210F9_.wvu.FilterData" hidden="1" oldHidden="1">
    <formula>'LOP 2020-2023 tegevusteleht'!$A$3:$S$168</formula>
    <oldFormula>'LOP 2020-2023 tegevusteleht'!$A$3:$S$168</oldFormula>
  </rdn>
  <rcv guid="{DF47C941-7491-4E69-903E-127DDC4210F9}"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020" sId="2" odxf="1" dxf="1" numFmtId="4">
    <nc r="G21">
      <v>40</v>
    </nc>
    <odxf>
      <font>
        <sz val="10"/>
        <color rgb="FF000000"/>
        <name val="Arial"/>
        <scheme val="none"/>
      </font>
      <numFmt numFmtId="0" formatCode="General"/>
      <fill>
        <patternFill patternType="solid">
          <bgColor theme="0"/>
        </patternFill>
      </fill>
      <alignment wrapText="1"/>
    </odxf>
    <ndxf>
      <font>
        <sz val="9"/>
        <color rgb="FF000000"/>
        <name val="Arial"/>
        <scheme val="none"/>
      </font>
      <numFmt numFmtId="3" formatCode="#,##0"/>
      <fill>
        <patternFill patternType="none">
          <bgColor indexed="65"/>
        </patternFill>
      </fill>
      <alignment wrapText="0"/>
    </ndxf>
  </rcc>
  <rcc rId="6021" sId="2" odxf="1" dxf="1" numFmtId="4">
    <nc r="H21">
      <v>40</v>
    </nc>
    <odxf>
      <alignment wrapText="1"/>
    </odxf>
    <ndxf>
      <alignment wrapText="0"/>
    </ndxf>
  </rcc>
  <rcc rId="6022" sId="2" odxf="1" dxf="1" numFmtId="4">
    <oc r="K21">
      <v>40</v>
    </oc>
    <nc r="K21">
      <v>160</v>
    </nc>
    <odxf>
      <font>
        <b val="0"/>
        <sz val="9"/>
        <color rgb="FF000000"/>
        <name val="Arial"/>
        <scheme val="none"/>
      </font>
      <alignment wrapText="0"/>
    </odxf>
    <ndxf>
      <font>
        <b/>
        <sz val="9"/>
        <color rgb="FF000000"/>
        <name val="Arial"/>
        <scheme val="none"/>
      </font>
      <alignment wrapText="1"/>
    </ndxf>
  </rcc>
  <rcc rId="6023" sId="2" odxf="1" dxf="1">
    <nc r="G22" t="inlineStr">
      <is>
        <t>x</t>
      </is>
    </nc>
    <odxf>
      <font>
        <b val="0"/>
        <sz val="10"/>
        <color rgb="FF000000"/>
        <name val="Arial"/>
        <scheme val="none"/>
      </font>
      <numFmt numFmtId="0" formatCode="General"/>
      <fill>
        <patternFill patternType="solid">
          <bgColor theme="0"/>
        </patternFill>
      </fill>
      <alignment wrapText="1"/>
    </odxf>
    <ndxf>
      <font>
        <b/>
        <sz val="9"/>
        <color rgb="FF000000"/>
        <name val="Arial"/>
        <scheme val="none"/>
      </font>
      <numFmt numFmtId="3" formatCode="#,##0"/>
      <fill>
        <patternFill patternType="none">
          <bgColor indexed="65"/>
        </patternFill>
      </fill>
      <alignment wrapText="0"/>
    </ndxf>
  </rcc>
  <rcc rId="6024" sId="2" odxf="1" dxf="1">
    <nc r="H22" t="inlineStr">
      <is>
        <t>x</t>
      </is>
    </nc>
    <odxf>
      <font>
        <b val="0"/>
        <sz val="9"/>
        <color rgb="FF000000"/>
        <name val="Arial"/>
        <scheme val="none"/>
      </font>
      <numFmt numFmtId="0" formatCode="General"/>
      <alignment wrapText="1"/>
    </odxf>
    <ndxf>
      <font>
        <b/>
        <sz val="9"/>
        <color rgb="FF000000"/>
        <name val="Arial"/>
        <scheme val="none"/>
      </font>
      <numFmt numFmtId="3" formatCode="#,##0"/>
      <alignment wrapText="0"/>
    </ndxf>
  </rcc>
  <rcc rId="6025" sId="2" odxf="1" dxf="1">
    <oc r="K22" t="inlineStr">
      <is>
        <t>x</t>
      </is>
    </oc>
    <nc r="K22"/>
    <odxf>
      <alignment wrapText="0"/>
    </odxf>
    <ndxf>
      <alignment wrapText="1"/>
    </ndxf>
  </rcc>
  <rcc rId="6026" sId="2" odxf="1" dxf="1">
    <nc r="G23" t="inlineStr">
      <is>
        <t>x</t>
      </is>
    </nc>
    <odxf>
      <numFmt numFmtId="0" formatCode="General"/>
      <fill>
        <patternFill patternType="solid">
          <bgColor theme="0"/>
        </patternFill>
      </fill>
      <alignment wrapText="1"/>
    </odxf>
    <ndxf>
      <numFmt numFmtId="3" formatCode="#,##0"/>
      <fill>
        <patternFill patternType="none">
          <bgColor indexed="65"/>
        </patternFill>
      </fill>
      <alignment wrapText="0"/>
    </ndxf>
  </rcc>
  <rcc rId="6027" sId="2" odxf="1" dxf="1">
    <nc r="H23" t="inlineStr">
      <is>
        <t>x</t>
      </is>
    </nc>
    <odxf>
      <alignment wrapText="1"/>
    </odxf>
    <ndxf>
      <alignment wrapText="0"/>
    </ndxf>
  </rcc>
  <rcc rId="6028" sId="2" odxf="1" dxf="1">
    <oc r="K23" t="inlineStr">
      <is>
        <t>x</t>
      </is>
    </oc>
    <nc r="K23"/>
    <odxf>
      <alignment wrapText="0"/>
    </odxf>
    <ndxf>
      <alignment wrapText="1"/>
    </ndxf>
  </rcc>
  <rcc rId="6029" sId="2" odxf="1" dxf="1">
    <nc r="G24" t="inlineStr">
      <is>
        <t>25 km</t>
      </is>
    </nc>
    <odxf>
      <font>
        <sz val="10"/>
        <color auto="1"/>
        <name val="Arial"/>
        <scheme val="none"/>
      </font>
      <fill>
        <patternFill patternType="solid">
          <bgColor theme="0"/>
        </patternFill>
      </fill>
      <alignment wrapText="1"/>
    </odxf>
    <ndxf>
      <font>
        <sz val="9"/>
        <color auto="1"/>
        <name val="Arial"/>
        <scheme val="none"/>
      </font>
      <fill>
        <patternFill patternType="none">
          <bgColor indexed="65"/>
        </patternFill>
      </fill>
      <alignment wrapText="0"/>
    </ndxf>
  </rcc>
  <rcc rId="6030" sId="2" odxf="1" dxf="1">
    <nc r="H24" t="inlineStr">
      <is>
        <t>25 km</t>
      </is>
    </nc>
    <odxf>
      <alignment wrapText="1"/>
    </odxf>
    <ndxf>
      <alignment wrapText="0"/>
    </ndxf>
  </rcc>
  <rcc rId="6031" sId="2" odxf="1" dxf="1">
    <oc r="K24" t="inlineStr">
      <is>
        <t>25 km</t>
      </is>
    </oc>
    <nc r="K24" t="inlineStr">
      <is>
        <t>100 km</t>
      </is>
    </nc>
    <odxf>
      <font>
        <b val="0"/>
        <sz val="9"/>
        <color auto="1"/>
        <name val="Arial"/>
        <scheme val="none"/>
      </font>
      <numFmt numFmtId="0" formatCode="General"/>
      <alignment wrapText="0"/>
    </odxf>
    <ndxf>
      <font>
        <b/>
        <sz val="9"/>
        <color auto="1"/>
        <name val="Arial"/>
        <scheme val="none"/>
      </font>
      <numFmt numFmtId="3" formatCode="#,##0"/>
      <alignment wrapText="1"/>
    </ndxf>
  </rcc>
  <rcc rId="6032" sId="2" odxf="1" dxf="1">
    <nc r="G25" t="inlineStr">
      <is>
        <t>x</t>
      </is>
    </nc>
    <odxf>
      <font>
        <i/>
        <sz val="9"/>
        <color rgb="FF000000"/>
        <name val="Arial"/>
        <scheme val="none"/>
      </font>
      <numFmt numFmtId="0" formatCode="General"/>
      <alignment vertical="center" wrapText="1"/>
    </odxf>
    <ndxf>
      <font>
        <i val="0"/>
        <sz val="9"/>
        <color rgb="FF000000"/>
        <name val="Arial"/>
        <scheme val="none"/>
      </font>
      <numFmt numFmtId="3" formatCode="#,##0"/>
      <alignment vertical="top" wrapText="0"/>
    </ndxf>
  </rcc>
  <rcc rId="6033" sId="2" odxf="1" dxf="1">
    <nc r="H25" t="inlineStr">
      <is>
        <t>x</t>
      </is>
    </nc>
    <odxf>
      <font>
        <b val="0"/>
        <sz val="9"/>
        <color rgb="FF000000"/>
        <name val="Arial"/>
        <scheme val="none"/>
      </font>
      <numFmt numFmtId="0" formatCode="General"/>
      <alignment vertical="center" wrapText="1"/>
    </odxf>
    <ndxf>
      <font>
        <b/>
        <sz val="9"/>
        <color rgb="FF000000"/>
        <name val="Arial"/>
        <scheme val="none"/>
      </font>
      <numFmt numFmtId="3" formatCode="#,##0"/>
      <alignment vertical="top" wrapText="0"/>
    </ndxf>
  </rcc>
  <rcc rId="6034" sId="2" odxf="1" dxf="1">
    <oc r="K25" t="inlineStr">
      <is>
        <t>x</t>
      </is>
    </oc>
    <nc r="K25"/>
    <odxf>
      <alignment wrapText="0"/>
    </odxf>
    <ndxf>
      <alignment wrapText="1"/>
    </ndxf>
  </rcc>
  <rcc rId="6035" sId="2" odxf="1" dxf="1" numFmtId="14">
    <nc r="G27">
      <v>1.4999999999999999E-2</v>
    </nc>
    <odxf>
      <font>
        <sz val="10"/>
        <color rgb="FF000000"/>
        <name val="Arial"/>
        <scheme val="none"/>
      </font>
      <numFmt numFmtId="0" formatCode="General"/>
      <alignment wrapText="1"/>
    </odxf>
    <ndxf>
      <font>
        <sz val="9"/>
        <color rgb="FF000000"/>
        <name val="Arial"/>
        <scheme val="none"/>
      </font>
      <numFmt numFmtId="165" formatCode="0.0%"/>
      <alignment wrapText="0"/>
    </ndxf>
  </rcc>
  <rcc rId="6036" sId="2" odxf="1" dxf="1" numFmtId="14">
    <nc r="H27">
      <v>1.4999999999999999E-2</v>
    </nc>
    <odxf>
      <numFmt numFmtId="3" formatCode="#,##0"/>
      <fill>
        <patternFill patternType="none">
          <bgColor indexed="65"/>
        </patternFill>
      </fill>
      <alignment wrapText="1"/>
    </odxf>
    <ndxf>
      <numFmt numFmtId="165" formatCode="0.0%"/>
      <fill>
        <patternFill patternType="solid">
          <bgColor theme="0"/>
        </patternFill>
      </fill>
      <alignment wrapText="0"/>
    </ndxf>
  </rcc>
  <rcc rId="6037" sId="2" odxf="1" dxf="1" numFmtId="4">
    <oc r="K27">
      <v>1.4999999999999999E-2</v>
    </oc>
    <nc r="K27"/>
    <odxf>
      <font>
        <b val="0"/>
        <sz val="9"/>
        <color rgb="FF000000"/>
        <name val="Arial"/>
        <scheme val="none"/>
      </font>
      <numFmt numFmtId="165" formatCode="0.0%"/>
      <fill>
        <patternFill patternType="solid">
          <bgColor theme="0"/>
        </patternFill>
      </fill>
      <alignment wrapText="0"/>
    </odxf>
    <ndxf>
      <font>
        <b/>
        <sz val="9"/>
        <color rgb="FF000000"/>
        <name val="Arial"/>
        <scheme val="none"/>
      </font>
      <numFmt numFmtId="3" formatCode="#,##0"/>
      <fill>
        <patternFill patternType="none">
          <bgColor indexed="65"/>
        </patternFill>
      </fill>
      <alignment wrapText="1"/>
    </ndxf>
  </rcc>
  <rcc rId="6038" sId="2" odxf="1" dxf="1">
    <nc r="G28" t="inlineStr">
      <is>
        <t>x</t>
      </is>
    </nc>
    <odxf>
      <font>
        <sz val="10"/>
        <color rgb="FF000000"/>
        <name val="Arial"/>
        <scheme val="none"/>
      </font>
      <fill>
        <patternFill patternType="solid">
          <bgColor theme="0"/>
        </patternFill>
      </fill>
      <alignment wrapText="1"/>
    </odxf>
    <ndxf>
      <font>
        <sz val="9"/>
        <color rgb="FF000000"/>
        <name val="Arial"/>
        <scheme val="none"/>
      </font>
      <fill>
        <patternFill patternType="none">
          <bgColor indexed="65"/>
        </patternFill>
      </fill>
      <alignment wrapText="0"/>
    </ndxf>
  </rcc>
  <rfmt sheetId="2" sqref="H28" start="0" length="0">
    <dxf>
      <font>
        <b/>
        <sz val="9"/>
        <color rgb="FF000000"/>
        <name val="Arial"/>
        <scheme val="none"/>
      </font>
      <alignment wrapText="0"/>
    </dxf>
  </rfmt>
  <rcc rId="6039" sId="2" odxf="1" dxf="1">
    <oc r="I28" t="inlineStr">
      <is>
        <t>x</t>
      </is>
    </oc>
    <nc r="I28"/>
    <odxf>
      <font>
        <b val="0"/>
        <sz val="9"/>
        <color rgb="FF000000"/>
        <name val="Arial"/>
        <scheme val="none"/>
      </font>
      <numFmt numFmtId="0" formatCode="General"/>
    </odxf>
    <ndxf>
      <font>
        <b/>
        <sz val="9"/>
        <color rgb="FF000000"/>
        <name val="Arial"/>
        <scheme val="none"/>
      </font>
      <numFmt numFmtId="3" formatCode="#,##0"/>
    </ndxf>
  </rcc>
  <rfmt sheetId="2" sqref="K28" start="0" length="0">
    <dxf>
      <alignment wrapText="1"/>
    </dxf>
  </rfmt>
  <rcc rId="6040" sId="2" odxf="1" dxf="1">
    <nc r="G32" t="inlineStr">
      <is>
        <t>x</t>
      </is>
    </nc>
    <odxf>
      <font>
        <sz val="10"/>
        <color rgb="FF000000"/>
        <name val="Arial"/>
        <scheme val="none"/>
      </font>
      <fill>
        <patternFill patternType="solid">
          <bgColor theme="0"/>
        </patternFill>
      </fill>
      <alignment wrapText="1"/>
    </odxf>
    <ndxf>
      <font>
        <sz val="9"/>
        <color rgb="FF000000"/>
        <name val="Arial"/>
        <scheme val="none"/>
      </font>
      <fill>
        <patternFill patternType="none">
          <bgColor indexed="65"/>
        </patternFill>
      </fill>
      <alignment wrapText="0"/>
    </ndxf>
  </rcc>
  <rcc rId="6041" sId="2" odxf="1" dxf="1">
    <nc r="H32" t="inlineStr">
      <is>
        <t>x</t>
      </is>
    </nc>
    <odxf>
      <numFmt numFmtId="0" formatCode="General"/>
      <alignment wrapText="1"/>
    </odxf>
    <ndxf>
      <numFmt numFmtId="3" formatCode="#,##0"/>
      <alignment wrapText="0"/>
    </ndxf>
  </rcc>
  <rfmt sheetId="2" sqref="J32" start="0" length="0">
    <dxf>
      <numFmt numFmtId="0" formatCode="General"/>
    </dxf>
  </rfmt>
  <rcc rId="6042" sId="2" odxf="1" dxf="1">
    <oc r="K32" t="inlineStr">
      <is>
        <t>x</t>
      </is>
    </oc>
    <nc r="K32"/>
    <odxf>
      <font>
        <b val="0"/>
        <sz val="9"/>
        <color rgb="FF000000"/>
        <name val="Arial"/>
        <scheme val="none"/>
      </font>
      <numFmt numFmtId="0" formatCode="General"/>
      <alignment wrapText="0"/>
    </odxf>
    <ndxf>
      <font>
        <b/>
        <sz val="9"/>
        <color rgb="FF000000"/>
        <name val="Arial"/>
        <scheme val="none"/>
      </font>
      <numFmt numFmtId="3" formatCode="#,##0"/>
      <alignment wrapText="1"/>
    </ndxf>
  </rcc>
  <rcc rId="6043" sId="2" odxf="1" dxf="1">
    <nc r="G33" t="inlineStr">
      <is>
        <t>x</t>
      </is>
    </nc>
    <odxf>
      <font>
        <sz val="10"/>
        <color rgb="FF000000"/>
        <name val="Arial"/>
        <scheme val="none"/>
      </font>
      <fill>
        <patternFill patternType="solid">
          <bgColor theme="0"/>
        </patternFill>
      </fill>
      <alignment wrapText="1"/>
    </odxf>
    <ndxf>
      <font>
        <sz val="9"/>
        <color rgb="FF000000"/>
        <name val="Arial"/>
        <scheme val="none"/>
      </font>
      <fill>
        <patternFill patternType="none">
          <bgColor indexed="65"/>
        </patternFill>
      </fill>
      <alignment wrapText="0"/>
    </ndxf>
  </rcc>
  <rcc rId="6044" sId="2" odxf="1" dxf="1">
    <nc r="H33" t="inlineStr">
      <is>
        <t>x</t>
      </is>
    </nc>
    <odxf>
      <numFmt numFmtId="0" formatCode="General"/>
      <alignment wrapText="1"/>
    </odxf>
    <ndxf>
      <numFmt numFmtId="3" formatCode="#,##0"/>
      <alignment wrapText="0"/>
    </ndxf>
  </rcc>
  <rfmt sheetId="2" sqref="J33" start="0" length="0">
    <dxf>
      <numFmt numFmtId="0" formatCode="General"/>
    </dxf>
  </rfmt>
  <rcc rId="6045" sId="2" odxf="1" dxf="1">
    <oc r="K33" t="inlineStr">
      <is>
        <t>x</t>
      </is>
    </oc>
    <nc r="K33"/>
    <odxf>
      <font>
        <b val="0"/>
        <sz val="9"/>
        <color rgb="FF000000"/>
        <name val="Arial"/>
        <scheme val="none"/>
      </font>
      <numFmt numFmtId="0" formatCode="General"/>
      <alignment wrapText="0"/>
    </odxf>
    <ndxf>
      <font>
        <b/>
        <sz val="9"/>
        <color rgb="FF000000"/>
        <name val="Arial"/>
        <scheme val="none"/>
      </font>
      <numFmt numFmtId="3" formatCode="#,##0"/>
      <alignment wrapText="1"/>
    </ndxf>
  </rcc>
  <rfmt sheetId="2" sqref="G34" start="0" length="0">
    <dxf>
      <font>
        <sz val="9"/>
        <color rgb="FF000000"/>
        <name val="Arial"/>
        <scheme val="none"/>
      </font>
      <fill>
        <patternFill patternType="none">
          <bgColor indexed="65"/>
        </patternFill>
      </fill>
      <alignment wrapText="0"/>
    </dxf>
  </rfmt>
  <rcc rId="6046" sId="2" odxf="1" dxf="1">
    <nc r="H34" t="inlineStr">
      <is>
        <t>x</t>
      </is>
    </nc>
    <odxf>
      <numFmt numFmtId="0" formatCode="General"/>
      <alignment wrapText="1"/>
    </odxf>
    <ndxf>
      <numFmt numFmtId="3" formatCode="#,##0"/>
      <alignment wrapText="0"/>
    </ndxf>
  </rcc>
  <rcc rId="6047" sId="2">
    <nc r="I34" t="inlineStr">
      <is>
        <t>x</t>
      </is>
    </nc>
  </rcc>
  <rfmt sheetId="2" sqref="J34" start="0" length="0">
    <dxf>
      <numFmt numFmtId="0" formatCode="General"/>
    </dxf>
  </rfmt>
  <rcc rId="6048" sId="2" odxf="1" dxf="1">
    <oc r="K34" t="inlineStr">
      <is>
        <t>x</t>
      </is>
    </oc>
    <nc r="K34"/>
    <odxf>
      <font>
        <b val="0"/>
        <sz val="9"/>
        <color rgb="FF000000"/>
        <name val="Arial"/>
        <scheme val="none"/>
      </font>
      <numFmt numFmtId="0" formatCode="General"/>
      <alignment wrapText="0"/>
    </odxf>
    <ndxf>
      <font>
        <b/>
        <sz val="9"/>
        <color rgb="FF000000"/>
        <name val="Arial"/>
        <scheme val="none"/>
      </font>
      <numFmt numFmtId="3" formatCode="#,##0"/>
      <alignment wrapText="1"/>
    </ndxf>
  </rcc>
  <rcc rId="6049" sId="2" odxf="1" dxf="1" numFmtId="13">
    <nc r="G35">
      <v>0.48</v>
    </nc>
    <odxf>
      <font>
        <sz val="10"/>
        <color rgb="FF000000"/>
        <name val="Arial"/>
        <scheme val="none"/>
      </font>
      <numFmt numFmtId="0" formatCode="General"/>
      <fill>
        <patternFill patternType="solid">
          <bgColor theme="0"/>
        </patternFill>
      </fill>
      <alignment wrapText="1"/>
    </odxf>
    <ndxf>
      <font>
        <sz val="9"/>
        <color rgb="FF000000"/>
        <name val="Arial"/>
        <scheme val="none"/>
      </font>
      <numFmt numFmtId="13" formatCode="0%"/>
      <fill>
        <patternFill patternType="none">
          <bgColor indexed="65"/>
        </patternFill>
      </fill>
      <alignment wrapText="0"/>
    </ndxf>
  </rcc>
  <rcc rId="6050" sId="2" odxf="1" dxf="1" numFmtId="13">
    <nc r="H35">
      <v>0.5</v>
    </nc>
    <odxf>
      <numFmt numFmtId="0" formatCode="General"/>
      <alignment wrapText="1"/>
    </odxf>
    <ndxf>
      <numFmt numFmtId="13" formatCode="0%"/>
      <alignment wrapText="0"/>
    </ndxf>
  </rcc>
  <rcc rId="6051" sId="2" numFmtId="13">
    <oc r="I35">
      <v>0.48</v>
    </oc>
    <nc r="I35">
      <v>0.55000000000000004</v>
    </nc>
  </rcc>
  <rcc rId="6052" sId="2" numFmtId="13">
    <oc r="J35">
      <v>0.5</v>
    </oc>
    <nc r="J35">
      <v>0.6</v>
    </nc>
  </rcc>
  <rcc rId="6053" sId="2" odxf="1" dxf="1" numFmtId="4">
    <oc r="K35">
      <v>0.55000000000000004</v>
    </oc>
    <nc r="K35"/>
    <odxf>
      <font>
        <b val="0"/>
        <sz val="9"/>
        <color rgb="FF000000"/>
        <name val="Arial"/>
        <scheme val="none"/>
      </font>
      <numFmt numFmtId="13" formatCode="0%"/>
      <alignment wrapText="0"/>
    </odxf>
    <ndxf>
      <font>
        <b/>
        <sz val="9"/>
        <color rgb="FF000000"/>
        <name val="Arial"/>
        <scheme val="none"/>
      </font>
      <numFmt numFmtId="3" formatCode="#,##0"/>
      <alignment wrapText="1"/>
    </ndxf>
  </rcc>
  <rcc rId="6054" sId="2" odxf="1" dxf="1">
    <nc r="G36" t="inlineStr">
      <is>
        <t>x</t>
      </is>
    </nc>
    <odxf>
      <font>
        <sz val="10"/>
        <color rgb="FF000000"/>
        <name val="Arial"/>
        <scheme val="none"/>
      </font>
      <fill>
        <patternFill patternType="solid">
          <bgColor theme="0"/>
        </patternFill>
      </fill>
      <alignment wrapText="1"/>
    </odxf>
    <ndxf>
      <font>
        <sz val="9"/>
        <color rgb="FF000000"/>
        <name val="Arial"/>
        <scheme val="none"/>
      </font>
      <fill>
        <patternFill patternType="none">
          <bgColor indexed="65"/>
        </patternFill>
      </fill>
      <alignment wrapText="0"/>
    </ndxf>
  </rcc>
  <rcc rId="6055" sId="2" odxf="1" dxf="1">
    <nc r="H36" t="inlineStr">
      <is>
        <t>x</t>
      </is>
    </nc>
    <odxf>
      <numFmt numFmtId="0" formatCode="General"/>
      <alignment wrapText="1"/>
    </odxf>
    <ndxf>
      <numFmt numFmtId="3" formatCode="#,##0"/>
      <alignment wrapText="0"/>
    </ndxf>
  </rcc>
  <rfmt sheetId="2" sqref="J36" start="0" length="0">
    <dxf>
      <numFmt numFmtId="0" formatCode="General"/>
    </dxf>
  </rfmt>
  <rcc rId="6056" sId="2" odxf="1" dxf="1">
    <oc r="K36" t="inlineStr">
      <is>
        <t>x</t>
      </is>
    </oc>
    <nc r="K36"/>
    <odxf>
      <font>
        <b val="0"/>
        <sz val="9"/>
        <color rgb="FF000000"/>
        <name val="Arial"/>
        <scheme val="none"/>
      </font>
      <numFmt numFmtId="0" formatCode="General"/>
      <alignment wrapText="0"/>
    </odxf>
    <ndxf>
      <font>
        <b/>
        <sz val="9"/>
        <color rgb="FF000000"/>
        <name val="Arial"/>
        <scheme val="none"/>
      </font>
      <numFmt numFmtId="3" formatCode="#,##0"/>
      <alignment wrapText="1"/>
    </ndxf>
  </rcc>
  <rfmt sheetId="2" sqref="G37" start="0" length="0">
    <dxf>
      <font>
        <sz val="9"/>
        <color rgb="FF000000"/>
        <name val="Arial"/>
        <scheme val="none"/>
      </font>
      <fill>
        <patternFill patternType="none">
          <bgColor indexed="65"/>
        </patternFill>
      </fill>
      <alignment wrapText="0"/>
    </dxf>
  </rfmt>
  <rcc rId="6057" sId="2" odxf="1" dxf="1">
    <nc r="H37" t="inlineStr">
      <is>
        <t>x</t>
      </is>
    </nc>
    <odxf>
      <numFmt numFmtId="0" formatCode="General"/>
      <alignment wrapText="1"/>
    </odxf>
    <ndxf>
      <numFmt numFmtId="3" formatCode="#,##0"/>
      <alignment wrapText="0"/>
    </ndxf>
  </rcc>
  <rcc rId="6058" sId="2">
    <nc r="I37" t="inlineStr">
      <is>
        <t>x</t>
      </is>
    </nc>
  </rcc>
  <rcc rId="6059" sId="2" odxf="1" dxf="1">
    <oc r="J37" t="inlineStr">
      <is>
        <t>x</t>
      </is>
    </oc>
    <nc r="J37"/>
    <odxf>
      <numFmt numFmtId="3" formatCode="#,##0"/>
    </odxf>
    <ndxf>
      <numFmt numFmtId="0" formatCode="General"/>
    </ndxf>
  </rcc>
  <rcc rId="6060" sId="2" odxf="1" dxf="1">
    <oc r="K37" t="inlineStr">
      <is>
        <t>x</t>
      </is>
    </oc>
    <nc r="K37"/>
    <odxf>
      <font>
        <b val="0"/>
        <sz val="9"/>
        <color rgb="FF000000"/>
        <name val="Arial"/>
        <scheme val="none"/>
      </font>
      <numFmt numFmtId="0" formatCode="General"/>
      <alignment wrapText="0"/>
    </odxf>
    <ndxf>
      <font>
        <b/>
        <sz val="9"/>
        <color rgb="FF000000"/>
        <name val="Arial"/>
        <scheme val="none"/>
      </font>
      <numFmt numFmtId="3" formatCode="#,##0"/>
      <alignment wrapText="1"/>
    </ndxf>
  </rcc>
  <rcc rId="6061" sId="2" odxf="1" dxf="1" numFmtId="13">
    <nc r="G38">
      <v>0.55000000000000004</v>
    </nc>
    <odxf>
      <font>
        <sz val="10"/>
        <color rgb="FF000000"/>
        <name val="Arial"/>
        <scheme val="none"/>
      </font>
      <numFmt numFmtId="0" formatCode="General"/>
      <alignment wrapText="1"/>
    </odxf>
    <ndxf>
      <font>
        <sz val="9"/>
        <color rgb="FF000000"/>
        <name val="Arial"/>
        <scheme val="none"/>
      </font>
      <numFmt numFmtId="13" formatCode="0%"/>
      <alignment wrapText="0"/>
    </ndxf>
  </rcc>
  <rcc rId="6062" sId="2" odxf="1" dxf="1" numFmtId="13">
    <nc r="H38">
      <v>0.56999999999999995</v>
    </nc>
    <odxf>
      <numFmt numFmtId="3" formatCode="#,##0"/>
      <fill>
        <patternFill patternType="none">
          <bgColor indexed="65"/>
        </patternFill>
      </fill>
      <alignment wrapText="1"/>
    </odxf>
    <ndxf>
      <numFmt numFmtId="13" formatCode="0%"/>
      <fill>
        <patternFill patternType="solid">
          <bgColor theme="0"/>
        </patternFill>
      </fill>
      <alignment wrapText="0"/>
    </ndxf>
  </rcc>
  <rcc rId="6063" sId="2" numFmtId="13">
    <oc r="I38">
      <v>0.55000000000000004</v>
    </oc>
    <nc r="I38">
      <v>0.59</v>
    </nc>
  </rcc>
  <rcc rId="6064" sId="2" numFmtId="13">
    <oc r="J38">
      <v>0.56999999999999995</v>
    </oc>
    <nc r="J38">
      <v>0.6</v>
    </nc>
  </rcc>
  <rcc rId="6065" sId="2" odxf="1" dxf="1" numFmtId="4">
    <oc r="K38">
      <v>0.59</v>
    </oc>
    <nc r="K38"/>
    <odxf>
      <font>
        <b val="0"/>
        <sz val="9"/>
        <color rgb="FF000000"/>
        <name val="Arial"/>
        <scheme val="none"/>
      </font>
      <numFmt numFmtId="13" formatCode="0%"/>
      <fill>
        <patternFill patternType="solid">
          <bgColor theme="0"/>
        </patternFill>
      </fill>
      <alignment wrapText="0"/>
    </odxf>
    <ndxf>
      <font>
        <b/>
        <sz val="9"/>
        <color rgb="FF000000"/>
        <name val="Arial"/>
        <scheme val="none"/>
      </font>
      <numFmt numFmtId="3" formatCode="#,##0"/>
      <fill>
        <patternFill patternType="none">
          <bgColor indexed="65"/>
        </patternFill>
      </fill>
      <alignment wrapText="1"/>
    </ndxf>
  </rcc>
  <rcc rId="6066" sId="2" odxf="1" dxf="1" numFmtId="13">
    <nc r="G39">
      <v>0.34</v>
    </nc>
    <odxf>
      <font>
        <sz val="10"/>
        <color rgb="FF000000"/>
        <name val="Arial"/>
        <scheme val="none"/>
      </font>
      <numFmt numFmtId="0" formatCode="General"/>
      <alignment wrapText="1"/>
    </odxf>
    <ndxf>
      <font>
        <sz val="9"/>
        <color rgb="FF000000"/>
        <name val="Arial"/>
        <scheme val="none"/>
      </font>
      <numFmt numFmtId="13" formatCode="0%"/>
      <alignment wrapText="0"/>
    </ndxf>
  </rcc>
  <rcc rId="6067" sId="2" odxf="1" dxf="1" numFmtId="13">
    <nc r="H39">
      <v>0.36</v>
    </nc>
    <odxf>
      <numFmt numFmtId="3" formatCode="#,##0"/>
      <fill>
        <patternFill patternType="none">
          <bgColor indexed="65"/>
        </patternFill>
      </fill>
      <alignment wrapText="1"/>
    </odxf>
    <ndxf>
      <numFmt numFmtId="13" formatCode="0%"/>
      <fill>
        <patternFill patternType="solid">
          <bgColor theme="0"/>
        </patternFill>
      </fill>
      <alignment wrapText="0"/>
    </ndxf>
  </rcc>
  <rcc rId="6068" sId="2" numFmtId="13">
    <oc r="I39">
      <v>0.34</v>
    </oc>
    <nc r="I39">
      <v>0.38</v>
    </nc>
  </rcc>
  <rcc rId="6069" sId="2" numFmtId="13">
    <oc r="J39">
      <v>0.36</v>
    </oc>
    <nc r="J39">
      <v>0.4</v>
    </nc>
  </rcc>
  <rcc rId="6070" sId="2" odxf="1" dxf="1" numFmtId="4">
    <oc r="K39">
      <v>0.38</v>
    </oc>
    <nc r="K39"/>
    <odxf>
      <font>
        <b val="0"/>
        <sz val="9"/>
        <color rgb="FF000000"/>
        <name val="Arial"/>
        <scheme val="none"/>
      </font>
      <numFmt numFmtId="13" formatCode="0%"/>
      <fill>
        <patternFill patternType="solid">
          <bgColor theme="0"/>
        </patternFill>
      </fill>
      <alignment wrapText="0"/>
    </odxf>
    <ndxf>
      <font>
        <b/>
        <sz val="9"/>
        <color rgb="FF000000"/>
        <name val="Arial"/>
        <scheme val="none"/>
      </font>
      <numFmt numFmtId="3" formatCode="#,##0"/>
      <fill>
        <patternFill patternType="none">
          <bgColor indexed="65"/>
        </patternFill>
      </fill>
      <alignment wrapText="1"/>
    </ndxf>
  </rcc>
  <rcc rId="6071" sId="2" odxf="1" dxf="1">
    <nc r="G40" t="inlineStr">
      <is>
        <t>x</t>
      </is>
    </nc>
    <odxf>
      <font>
        <sz val="10"/>
        <color rgb="FF000000"/>
        <name val="Arial"/>
        <scheme val="none"/>
      </font>
      <numFmt numFmtId="0" formatCode="General"/>
      <fill>
        <patternFill patternType="solid">
          <bgColor theme="0"/>
        </patternFill>
      </fill>
      <alignment wrapText="1"/>
    </odxf>
    <ndxf>
      <font>
        <sz val="9"/>
        <color rgb="FF000000"/>
        <name val="Arial"/>
        <scheme val="none"/>
      </font>
      <numFmt numFmtId="3" formatCode="#,##0"/>
      <fill>
        <patternFill patternType="none">
          <bgColor indexed="65"/>
        </patternFill>
      </fill>
      <alignment wrapText="0"/>
    </ndxf>
  </rcc>
  <rcc rId="6072" sId="2" odxf="1" dxf="1">
    <nc r="H40" t="inlineStr">
      <is>
        <t>x</t>
      </is>
    </nc>
    <odxf>
      <alignment wrapText="1"/>
    </odxf>
    <ndxf>
      <alignment wrapText="0"/>
    </ndxf>
  </rcc>
  <rfmt sheetId="2" sqref="I40" start="0" length="0">
    <dxf>
      <numFmt numFmtId="0" formatCode="General"/>
    </dxf>
  </rfmt>
  <rfmt sheetId="2" sqref="J40" start="0" length="0">
    <dxf>
      <numFmt numFmtId="0" formatCode="General"/>
    </dxf>
  </rfmt>
  <rcc rId="6073" sId="2" odxf="1" dxf="1">
    <oc r="K40" t="inlineStr">
      <is>
        <t>x</t>
      </is>
    </oc>
    <nc r="K40"/>
    <odxf>
      <font>
        <b val="0"/>
        <sz val="9"/>
        <color rgb="FF000000"/>
        <name val="Arial"/>
        <scheme val="none"/>
      </font>
      <numFmt numFmtId="0" formatCode="General"/>
      <alignment wrapText="0"/>
    </odxf>
    <ndxf>
      <font>
        <b/>
        <sz val="9"/>
        <color rgb="FF000000"/>
        <name val="Arial"/>
        <scheme val="none"/>
      </font>
      <numFmt numFmtId="3" formatCode="#,##0"/>
      <alignment wrapText="1"/>
    </ndxf>
  </rcc>
  <rcc rId="6074" sId="2" odxf="1" dxf="1" numFmtId="4">
    <nc r="G41">
      <v>30</v>
    </nc>
    <odxf>
      <font>
        <sz val="10"/>
        <color rgb="FF000000"/>
        <name val="Arial"/>
        <scheme val="none"/>
      </font>
      <numFmt numFmtId="0" formatCode="General"/>
      <fill>
        <patternFill patternType="solid">
          <bgColor theme="0"/>
        </patternFill>
      </fill>
      <alignment wrapText="1"/>
    </odxf>
    <ndxf>
      <font>
        <sz val="9"/>
        <color rgb="FF000000"/>
        <name val="Arial"/>
        <scheme val="none"/>
      </font>
      <numFmt numFmtId="3" formatCode="#,##0"/>
      <fill>
        <patternFill patternType="none">
          <bgColor indexed="65"/>
        </patternFill>
      </fill>
      <alignment wrapText="0"/>
    </ndxf>
  </rcc>
  <rcc rId="6075" sId="2" odxf="1" dxf="1" numFmtId="4">
    <nc r="H41">
      <v>40</v>
    </nc>
    <odxf>
      <alignment wrapText="1"/>
    </odxf>
    <ndxf>
      <alignment wrapText="0"/>
    </ndxf>
  </rcc>
  <rcc rId="6076" sId="2" odxf="1" dxf="1">
    <oc r="I41">
      <v>30</v>
    </oc>
    <nc r="I41">
      <v>50</v>
    </nc>
    <odxf>
      <numFmt numFmtId="3" formatCode="#,##0"/>
    </odxf>
    <ndxf>
      <numFmt numFmtId="0" formatCode="General"/>
    </ndxf>
  </rcc>
  <rcc rId="6077" sId="2" odxf="1" dxf="1">
    <oc r="J41">
      <v>40</v>
    </oc>
    <nc r="J41"/>
    <odxf>
      <numFmt numFmtId="3" formatCode="#,##0"/>
    </odxf>
    <ndxf>
      <numFmt numFmtId="0" formatCode="General"/>
    </ndxf>
  </rcc>
  <rcc rId="6078" sId="2" odxf="1" dxf="1" numFmtId="4">
    <oc r="K41">
      <v>50</v>
    </oc>
    <nc r="K41"/>
    <odxf>
      <font>
        <b val="0"/>
        <sz val="9"/>
        <color rgb="FF000000"/>
        <name val="Arial"/>
        <scheme val="none"/>
      </font>
      <numFmt numFmtId="0" formatCode="General"/>
      <alignment wrapText="0"/>
    </odxf>
    <ndxf>
      <font>
        <b/>
        <sz val="9"/>
        <color rgb="FF000000"/>
        <name val="Arial"/>
        <scheme val="none"/>
      </font>
      <numFmt numFmtId="3" formatCode="#,##0"/>
      <alignment wrapText="1"/>
    </ndxf>
  </rcc>
  <rcc rId="6079" sId="2" odxf="1" dxf="1" numFmtId="4">
    <nc r="G42">
      <v>6</v>
    </nc>
    <odxf>
      <font>
        <sz val="10"/>
        <color rgb="FF000000"/>
        <name val="Arial"/>
        <scheme val="none"/>
      </font>
      <numFmt numFmtId="0" formatCode="General"/>
      <fill>
        <patternFill patternType="solid">
          <bgColor theme="0"/>
        </patternFill>
      </fill>
      <alignment wrapText="1"/>
    </odxf>
    <ndxf>
      <font>
        <sz val="9"/>
        <color rgb="FF000000"/>
        <name val="Arial"/>
        <scheme val="none"/>
      </font>
      <numFmt numFmtId="3" formatCode="#,##0"/>
      <fill>
        <patternFill patternType="none">
          <bgColor indexed="65"/>
        </patternFill>
      </fill>
      <alignment wrapText="0"/>
    </ndxf>
  </rcc>
  <rcc rId="6080" sId="2" odxf="1" dxf="1" numFmtId="4">
    <nc r="H42">
      <v>6</v>
    </nc>
    <odxf>
      <alignment wrapText="1"/>
    </odxf>
    <ndxf>
      <alignment wrapText="0"/>
    </ndxf>
  </rcc>
  <rfmt sheetId="2" sqref="I42" start="0" length="0">
    <dxf>
      <numFmt numFmtId="0" formatCode="General"/>
    </dxf>
  </rfmt>
  <rfmt sheetId="2" sqref="J42" start="0" length="0">
    <dxf>
      <numFmt numFmtId="0" formatCode="General"/>
    </dxf>
  </rfmt>
  <rcc rId="6081" sId="2" odxf="1" dxf="1" numFmtId="4">
    <oc r="K42">
      <v>6</v>
    </oc>
    <nc r="K42"/>
    <odxf>
      <font>
        <b val="0"/>
        <sz val="9"/>
        <color rgb="FF000000"/>
        <name val="Arial"/>
        <scheme val="none"/>
      </font>
      <numFmt numFmtId="0" formatCode="General"/>
      <alignment wrapText="0"/>
    </odxf>
    <ndxf>
      <font>
        <b/>
        <sz val="9"/>
        <color rgb="FF000000"/>
        <name val="Arial"/>
        <scheme val="none"/>
      </font>
      <numFmt numFmtId="3" formatCode="#,##0"/>
      <alignment wrapText="1"/>
    </ndxf>
  </rcc>
  <rcc rId="6082" sId="2" odxf="1" dxf="1">
    <nc r="G43">
      <v>2</v>
    </nc>
    <odxf>
      <font>
        <sz val="10"/>
        <color rgb="FF000000"/>
        <name val="Arial"/>
        <scheme val="none"/>
      </font>
      <fill>
        <patternFill patternType="solid">
          <bgColor theme="0"/>
        </patternFill>
      </fill>
      <alignment wrapText="1"/>
    </odxf>
    <ndxf>
      <font>
        <sz val="9"/>
        <color rgb="FF000000"/>
        <name val="Arial"/>
        <scheme val="none"/>
      </font>
      <fill>
        <patternFill patternType="none">
          <bgColor indexed="65"/>
        </patternFill>
      </fill>
      <alignment wrapText="0"/>
    </ndxf>
  </rcc>
  <rcc rId="6083" sId="2" odxf="1" dxf="1" numFmtId="4">
    <nc r="H43">
      <v>2</v>
    </nc>
    <odxf>
      <numFmt numFmtId="0" formatCode="General"/>
      <alignment wrapText="1"/>
    </odxf>
    <ndxf>
      <numFmt numFmtId="3" formatCode="#,##0"/>
      <alignment wrapText="0"/>
    </ndxf>
  </rcc>
  <rfmt sheetId="2" sqref="J43" start="0" length="0">
    <dxf>
      <numFmt numFmtId="0" formatCode="General"/>
    </dxf>
  </rfmt>
  <rcc rId="6084" sId="2" odxf="1" dxf="1" numFmtId="4">
    <oc r="K43">
      <v>2</v>
    </oc>
    <nc r="K43"/>
    <odxf>
      <font>
        <b val="0"/>
        <sz val="9"/>
        <color rgb="FF000000"/>
        <name val="Arial"/>
        <scheme val="none"/>
      </font>
      <numFmt numFmtId="0" formatCode="General"/>
      <alignment wrapText="0"/>
    </odxf>
    <ndxf>
      <font>
        <b/>
        <sz val="9"/>
        <color rgb="FF000000"/>
        <name val="Arial"/>
        <scheme val="none"/>
      </font>
      <numFmt numFmtId="3" formatCode="#,##0"/>
      <alignment wrapText="1"/>
    </ndxf>
  </rcc>
  <rcc rId="6085" sId="2" odxf="1" dxf="1">
    <nc r="G44" t="inlineStr">
      <is>
        <t>x</t>
      </is>
    </nc>
    <odxf>
      <font>
        <sz val="10"/>
        <color rgb="FF000000"/>
        <name val="Arial"/>
        <scheme val="none"/>
      </font>
      <fill>
        <patternFill patternType="solid">
          <bgColor theme="0"/>
        </patternFill>
      </fill>
      <alignment wrapText="1"/>
    </odxf>
    <ndxf>
      <font>
        <sz val="9"/>
        <color auto="1"/>
        <name val="Arial"/>
        <scheme val="none"/>
      </font>
      <fill>
        <patternFill patternType="none">
          <bgColor indexed="65"/>
        </patternFill>
      </fill>
      <alignment wrapText="0"/>
    </ndxf>
  </rcc>
  <rcc rId="6086" sId="2" odxf="1" dxf="1">
    <nc r="H44" t="inlineStr">
      <is>
        <t>x</t>
      </is>
    </nc>
    <odxf>
      <font>
        <sz val="9"/>
        <color rgb="FF000000"/>
        <name val="Arial"/>
        <scheme val="none"/>
      </font>
      <numFmt numFmtId="0" formatCode="General"/>
      <alignment wrapText="1"/>
    </odxf>
    <ndxf>
      <font>
        <sz val="9"/>
        <color auto="1"/>
        <name val="Arial"/>
        <scheme val="none"/>
      </font>
      <numFmt numFmtId="3" formatCode="#,##0"/>
      <alignment wrapText="0"/>
    </ndxf>
  </rcc>
  <rcc rId="6087" sId="2" odxf="1" dxf="1">
    <oc r="I44" t="inlineStr">
      <is>
        <t>x</t>
      </is>
    </oc>
    <nc r="I44"/>
    <odxf>
      <font>
        <sz val="9"/>
        <color auto="1"/>
        <name val="Arial"/>
        <scheme val="none"/>
      </font>
    </odxf>
    <ndxf>
      <font>
        <sz val="9"/>
        <color rgb="FF000000"/>
        <name val="Arial"/>
        <scheme val="none"/>
      </font>
    </ndxf>
  </rcc>
  <rcc rId="6088" sId="2" odxf="1" dxf="1">
    <oc r="J44" t="inlineStr">
      <is>
        <t>x</t>
      </is>
    </oc>
    <nc r="J44"/>
    <odxf>
      <font>
        <sz val="9"/>
        <color auto="1"/>
        <name val="Arial"/>
        <scheme val="none"/>
      </font>
      <numFmt numFmtId="3" formatCode="#,##0"/>
    </odxf>
    <ndxf>
      <font>
        <sz val="9"/>
        <color rgb="FF000000"/>
        <name val="Arial"/>
        <scheme val="none"/>
      </font>
      <numFmt numFmtId="0" formatCode="General"/>
    </ndxf>
  </rcc>
  <rfmt sheetId="2" sqref="K44" start="0" length="0">
    <dxf>
      <font>
        <b/>
        <sz val="9"/>
        <color rgb="FF000000"/>
        <name val="Arial"/>
        <scheme val="none"/>
      </font>
      <numFmt numFmtId="3" formatCode="#,##0"/>
      <alignment wrapText="1"/>
    </dxf>
  </rfmt>
  <rcc rId="6089" sId="2" odxf="1" dxf="1">
    <nc r="G45">
      <v>1</v>
    </nc>
    <odxf>
      <font>
        <sz val="10"/>
        <color rgb="FF000000"/>
        <name val="Arial"/>
        <scheme val="none"/>
      </font>
      <fill>
        <patternFill patternType="solid">
          <bgColor theme="0"/>
        </patternFill>
      </fill>
      <alignment wrapText="1"/>
    </odxf>
    <ndxf>
      <font>
        <sz val="9"/>
        <color auto="1"/>
        <name val="Arial"/>
        <scheme val="none"/>
      </font>
      <fill>
        <patternFill patternType="none">
          <bgColor indexed="65"/>
        </patternFill>
      </fill>
      <alignment wrapText="0"/>
    </ndxf>
  </rcc>
  <rcc rId="6090" sId="2" odxf="1" dxf="1" numFmtId="4">
    <nc r="H45">
      <v>2</v>
    </nc>
    <odxf>
      <font>
        <sz val="9"/>
        <color rgb="FF000000"/>
        <name val="Arial"/>
        <scheme val="none"/>
      </font>
      <numFmt numFmtId="0" formatCode="General"/>
      <alignment wrapText="1"/>
    </odxf>
    <ndxf>
      <font>
        <sz val="9"/>
        <color auto="1"/>
        <name val="Arial"/>
        <scheme val="none"/>
      </font>
      <numFmt numFmtId="3" formatCode="#,##0"/>
      <alignment wrapText="0"/>
    </ndxf>
  </rcc>
  <rcc rId="6091" sId="2" odxf="1" dxf="1">
    <oc r="I45">
      <v>1</v>
    </oc>
    <nc r="I45">
      <v>3</v>
    </nc>
    <odxf>
      <font>
        <sz val="9"/>
        <color auto="1"/>
        <name val="Arial"/>
        <scheme val="none"/>
      </font>
    </odxf>
    <ndxf>
      <font>
        <sz val="9"/>
        <color rgb="FF000000"/>
        <name val="Arial"/>
        <scheme val="none"/>
      </font>
    </ndxf>
  </rcc>
  <rcc rId="6092" sId="2" odxf="1" dxf="1">
    <oc r="J45">
      <v>2</v>
    </oc>
    <nc r="J45">
      <v>3</v>
    </nc>
    <odxf>
      <font>
        <sz val="9"/>
        <color auto="1"/>
        <name val="Arial"/>
        <scheme val="none"/>
      </font>
      <numFmt numFmtId="3" formatCode="#,##0"/>
    </odxf>
    <ndxf>
      <font>
        <sz val="9"/>
        <color rgb="FF000000"/>
        <name val="Arial"/>
        <scheme val="none"/>
      </font>
      <numFmt numFmtId="0" formatCode="General"/>
    </ndxf>
  </rcc>
  <rcc rId="6093" sId="2" odxf="1" dxf="1" numFmtId="4">
    <oc r="K45">
      <v>3</v>
    </oc>
    <nc r="K45"/>
    <odxf>
      <font>
        <b val="0"/>
        <sz val="9"/>
        <color rgb="FF000000"/>
        <name val="Arial"/>
        <scheme val="none"/>
      </font>
      <numFmt numFmtId="0" formatCode="General"/>
      <alignment wrapText="0"/>
    </odxf>
    <ndxf>
      <font>
        <b/>
        <sz val="9"/>
        <color rgb="FF000000"/>
        <name val="Arial"/>
        <scheme val="none"/>
      </font>
      <numFmt numFmtId="3" formatCode="#,##0"/>
      <alignment wrapText="1"/>
    </ndxf>
  </rcc>
  <rfmt sheetId="2" sqref="G46" start="0" length="0">
    <dxf>
      <font>
        <sz val="9"/>
        <color auto="1"/>
        <name val="Arial"/>
        <scheme val="none"/>
      </font>
      <fill>
        <patternFill patternType="none">
          <bgColor indexed="65"/>
        </patternFill>
      </fill>
      <alignment wrapText="0"/>
    </dxf>
  </rfmt>
  <rcc rId="6094" sId="2" odxf="1" dxf="1">
    <nc r="H46" t="inlineStr">
      <is>
        <t>x</t>
      </is>
    </nc>
    <odxf>
      <font>
        <sz val="9"/>
        <color rgb="FF000000"/>
        <name val="Arial"/>
        <scheme val="none"/>
      </font>
      <numFmt numFmtId="0" formatCode="General"/>
      <alignment wrapText="1"/>
    </odxf>
    <ndxf>
      <font>
        <sz val="9"/>
        <color auto="1"/>
        <name val="Arial"/>
        <scheme val="none"/>
      </font>
      <numFmt numFmtId="3" formatCode="#,##0"/>
      <alignment wrapText="0"/>
    </ndxf>
  </rcc>
  <rcc rId="6095" sId="2" odxf="1" dxf="1">
    <nc r="I46" t="inlineStr">
      <is>
        <t>x</t>
      </is>
    </nc>
    <odxf>
      <font>
        <sz val="9"/>
        <color auto="1"/>
        <name val="Arial"/>
        <scheme val="none"/>
      </font>
    </odxf>
    <ndxf>
      <font>
        <sz val="9"/>
        <color rgb="FF000000"/>
        <name val="Arial"/>
        <scheme val="none"/>
      </font>
    </ndxf>
  </rcc>
  <rfmt sheetId="2" sqref="J46" start="0" length="0">
    <dxf>
      <font>
        <sz val="9"/>
        <color rgb="FF000000"/>
        <name val="Arial"/>
        <scheme val="none"/>
      </font>
      <numFmt numFmtId="0" formatCode="General"/>
    </dxf>
  </rfmt>
  <rcc rId="6096" sId="2" odxf="1" dxf="1">
    <oc r="K46" t="inlineStr">
      <is>
        <t>x</t>
      </is>
    </oc>
    <nc r="K46"/>
    <odxf>
      <font>
        <b val="0"/>
        <sz val="9"/>
        <color rgb="FF000000"/>
        <name val="Arial"/>
        <scheme val="none"/>
      </font>
      <numFmt numFmtId="0" formatCode="General"/>
      <alignment wrapText="0"/>
    </odxf>
    <ndxf>
      <font>
        <b/>
        <sz val="9"/>
        <color rgb="FF000000"/>
        <name val="Arial"/>
        <scheme val="none"/>
      </font>
      <numFmt numFmtId="3" formatCode="#,##0"/>
      <alignment wrapText="1"/>
    </ndxf>
  </rcc>
  <rcc rId="6097" sId="2" odxf="1" dxf="1">
    <nc r="G47" t="inlineStr">
      <is>
        <t>x</t>
      </is>
    </nc>
    <odxf>
      <font>
        <b val="0"/>
        <sz val="10"/>
        <color rgb="FF000000"/>
        <name val="Arial"/>
        <scheme val="none"/>
      </font>
      <numFmt numFmtId="0" formatCode="General"/>
      <fill>
        <patternFill patternType="solid">
          <bgColor theme="0"/>
        </patternFill>
      </fill>
    </odxf>
    <ndxf>
      <font>
        <b/>
        <sz val="9"/>
        <color rgb="FF000000"/>
        <name val="Arial"/>
        <scheme val="none"/>
      </font>
      <numFmt numFmtId="3" formatCode="#,##0"/>
      <fill>
        <patternFill patternType="none">
          <bgColor indexed="65"/>
        </patternFill>
      </fill>
    </ndxf>
  </rcc>
  <rcc rId="6098" sId="2" odxf="1" dxf="1">
    <nc r="H47" t="inlineStr">
      <is>
        <t>x</t>
      </is>
    </nc>
    <odxf>
      <font>
        <b val="0"/>
        <sz val="9"/>
        <color rgb="FF000000"/>
        <name val="Arial"/>
        <scheme val="none"/>
      </font>
      <numFmt numFmtId="0" formatCode="General"/>
      <alignment wrapText="0"/>
    </odxf>
    <ndxf>
      <font>
        <b/>
        <sz val="9"/>
        <color rgb="FF000000"/>
        <name val="Arial"/>
        <scheme val="none"/>
      </font>
      <numFmt numFmtId="3" formatCode="#,##0"/>
      <alignment wrapText="1"/>
    </ndxf>
  </rcc>
  <rcc rId="6099" sId="2">
    <oc r="K47" t="inlineStr">
      <is>
        <t>x</t>
      </is>
    </oc>
    <nc r="K47"/>
  </rcc>
  <rcc rId="6100" sId="2" odxf="1" dxf="1">
    <nc r="G48" t="inlineStr">
      <is>
        <t>x</t>
      </is>
    </nc>
    <odxf>
      <font>
        <b val="0"/>
        <sz val="10"/>
        <color rgb="FF000000"/>
        <name val="Arial"/>
        <scheme val="none"/>
      </font>
      <numFmt numFmtId="0" formatCode="General"/>
      <fill>
        <patternFill patternType="solid">
          <bgColor theme="0"/>
        </patternFill>
      </fill>
    </odxf>
    <ndxf>
      <font>
        <b/>
        <sz val="9"/>
        <color rgb="FF000000"/>
        <name val="Arial"/>
        <scheme val="none"/>
      </font>
      <numFmt numFmtId="3" formatCode="#,##0"/>
      <fill>
        <patternFill patternType="none">
          <bgColor indexed="65"/>
        </patternFill>
      </fill>
    </ndxf>
  </rcc>
  <rcc rId="6101" sId="2" odxf="1" dxf="1">
    <nc r="H48" t="inlineStr">
      <is>
        <t>x</t>
      </is>
    </nc>
    <odxf>
      <font>
        <b val="0"/>
        <sz val="9"/>
        <color rgb="FF000000"/>
        <name val="Arial"/>
        <scheme val="none"/>
      </font>
      <numFmt numFmtId="0" formatCode="General"/>
      <alignment wrapText="0"/>
    </odxf>
    <ndxf>
      <font>
        <b/>
        <sz val="9"/>
        <color rgb="FF000000"/>
        <name val="Arial"/>
        <scheme val="none"/>
      </font>
      <numFmt numFmtId="3" formatCode="#,##0"/>
      <alignment wrapText="1"/>
    </ndxf>
  </rcc>
  <rcc rId="6102" sId="2">
    <oc r="K48" t="inlineStr">
      <is>
        <t>x</t>
      </is>
    </oc>
    <nc r="K48"/>
  </rcc>
  <rcc rId="6103" sId="2" odxf="1" dxf="1">
    <nc r="G49" t="inlineStr">
      <is>
        <t>x</t>
      </is>
    </nc>
    <odxf>
      <font>
        <b val="0"/>
        <sz val="10"/>
        <color rgb="FF000000"/>
        <name val="Arial"/>
        <scheme val="none"/>
      </font>
      <numFmt numFmtId="0" formatCode="General"/>
      <fill>
        <patternFill patternType="solid">
          <bgColor theme="0"/>
        </patternFill>
      </fill>
    </odxf>
    <ndxf>
      <font>
        <b/>
        <sz val="9"/>
        <color rgb="FF000000"/>
        <name val="Arial"/>
        <scheme val="none"/>
      </font>
      <numFmt numFmtId="3" formatCode="#,##0"/>
      <fill>
        <patternFill patternType="none">
          <bgColor indexed="65"/>
        </patternFill>
      </fill>
    </ndxf>
  </rcc>
  <rcc rId="6104" sId="2" odxf="1" dxf="1">
    <nc r="H49" t="inlineStr">
      <is>
        <t>x</t>
      </is>
    </nc>
    <odxf>
      <font>
        <b val="0"/>
        <sz val="9"/>
        <color rgb="FF000000"/>
        <name val="Arial"/>
        <scheme val="none"/>
      </font>
      <numFmt numFmtId="0" formatCode="General"/>
      <alignment wrapText="0"/>
    </odxf>
    <ndxf>
      <font>
        <b/>
        <sz val="9"/>
        <color rgb="FF000000"/>
        <name val="Arial"/>
        <scheme val="none"/>
      </font>
      <numFmt numFmtId="3" formatCode="#,##0"/>
      <alignment wrapText="1"/>
    </ndxf>
  </rcc>
  <rcc rId="6105" sId="2">
    <oc r="K49" t="inlineStr">
      <is>
        <t>x</t>
      </is>
    </oc>
    <nc r="K49"/>
  </rcc>
  <rcc rId="6106" sId="2" odxf="1" dxf="1">
    <nc r="G50" t="inlineStr">
      <is>
        <t>x</t>
      </is>
    </nc>
    <odxf>
      <font>
        <b val="0"/>
        <sz val="10"/>
        <color rgb="FF000000"/>
        <name val="Arial"/>
        <scheme val="none"/>
      </font>
      <numFmt numFmtId="0" formatCode="General"/>
      <fill>
        <patternFill patternType="solid">
          <bgColor theme="0"/>
        </patternFill>
      </fill>
    </odxf>
    <ndxf>
      <font>
        <b/>
        <sz val="9"/>
        <color rgb="FF000000"/>
        <name val="Arial"/>
        <scheme val="none"/>
      </font>
      <numFmt numFmtId="3" formatCode="#,##0"/>
      <fill>
        <patternFill patternType="none">
          <bgColor indexed="65"/>
        </patternFill>
      </fill>
    </ndxf>
  </rcc>
  <rcc rId="6107" sId="2" odxf="1" dxf="1">
    <nc r="H50" t="inlineStr">
      <is>
        <t>x</t>
      </is>
    </nc>
    <odxf>
      <font>
        <b val="0"/>
        <sz val="11"/>
        <color theme="1"/>
        <name val="Calibri"/>
        <family val="2"/>
        <charset val="186"/>
        <scheme val="minor"/>
      </font>
      <numFmt numFmtId="0" formatCode="General"/>
      <alignment horizontal="general"/>
    </odxf>
    <ndxf>
      <font>
        <b/>
        <sz val="9"/>
        <color rgb="FF000000"/>
        <name val="Arial"/>
        <family val="2"/>
        <charset val="186"/>
        <scheme val="none"/>
      </font>
      <numFmt numFmtId="3" formatCode="#,##0"/>
      <alignment horizontal="center"/>
    </ndxf>
  </rcc>
  <rcc rId="6108" sId="2">
    <oc r="K50" t="inlineStr">
      <is>
        <t>x</t>
      </is>
    </oc>
    <nc r="K50"/>
  </rcc>
  <rcc rId="6109" sId="2" odxf="1" dxf="1">
    <nc r="G51" t="inlineStr">
      <is>
        <t>x</t>
      </is>
    </nc>
    <odxf>
      <font>
        <b val="0"/>
        <sz val="10"/>
        <color rgb="FF000000"/>
        <name val="Arial"/>
        <scheme val="none"/>
      </font>
      <numFmt numFmtId="0" formatCode="General"/>
      <fill>
        <patternFill patternType="solid">
          <bgColor theme="0"/>
        </patternFill>
      </fill>
    </odxf>
    <ndxf>
      <font>
        <b/>
        <sz val="9"/>
        <color rgb="FF000000"/>
        <name val="Arial"/>
        <scheme val="none"/>
      </font>
      <numFmt numFmtId="3" formatCode="#,##0"/>
      <fill>
        <patternFill patternType="none">
          <bgColor indexed="65"/>
        </patternFill>
      </fill>
    </ndxf>
  </rcc>
  <rcc rId="6110" sId="2" odxf="1" dxf="1">
    <nc r="H51" t="inlineStr">
      <is>
        <t>x</t>
      </is>
    </nc>
    <odxf>
      <font>
        <b val="0"/>
        <sz val="9"/>
        <color rgb="FF000000"/>
        <name val="Arial"/>
        <scheme val="none"/>
      </font>
      <numFmt numFmtId="0" formatCode="General"/>
      <alignment wrapText="0"/>
    </odxf>
    <ndxf>
      <font>
        <b/>
        <sz val="9"/>
        <color rgb="FF000000"/>
        <name val="Arial"/>
        <scheme val="none"/>
      </font>
      <numFmt numFmtId="3" formatCode="#,##0"/>
      <alignment wrapText="1"/>
    </ndxf>
  </rcc>
  <rcc rId="6111" sId="2">
    <oc r="K51" t="inlineStr">
      <is>
        <t>x</t>
      </is>
    </oc>
    <nc r="K51"/>
  </rcc>
  <rcc rId="6112" sId="2" odxf="1" dxf="1">
    <nc r="G52" t="inlineStr">
      <is>
        <t>x</t>
      </is>
    </nc>
    <odxf>
      <font>
        <b val="0"/>
        <sz val="10"/>
        <color rgb="FF000000"/>
        <name val="Arial"/>
        <scheme val="none"/>
      </font>
      <numFmt numFmtId="0" formatCode="General"/>
      <fill>
        <patternFill patternType="solid">
          <bgColor theme="0"/>
        </patternFill>
      </fill>
    </odxf>
    <ndxf>
      <font>
        <b/>
        <sz val="9"/>
        <color rgb="FF000000"/>
        <name val="Arial"/>
        <scheme val="none"/>
      </font>
      <numFmt numFmtId="3" formatCode="#,##0"/>
      <fill>
        <patternFill patternType="none">
          <bgColor indexed="65"/>
        </patternFill>
      </fill>
    </ndxf>
  </rcc>
  <rcc rId="6113" sId="2" odxf="1" dxf="1">
    <nc r="H52" t="inlineStr">
      <is>
        <t>x</t>
      </is>
    </nc>
    <odxf>
      <font>
        <b val="0"/>
        <sz val="9"/>
        <color rgb="FF000000"/>
        <name val="Arial"/>
        <scheme val="none"/>
      </font>
      <numFmt numFmtId="0" formatCode="General"/>
      <alignment wrapText="0"/>
    </odxf>
    <ndxf>
      <font>
        <b/>
        <sz val="9"/>
        <color rgb="FF000000"/>
        <name val="Arial"/>
        <scheme val="none"/>
      </font>
      <numFmt numFmtId="3" formatCode="#,##0"/>
      <alignment wrapText="1"/>
    </ndxf>
  </rcc>
  <rcc rId="6114" sId="2">
    <oc r="K52" t="inlineStr">
      <is>
        <t>x</t>
      </is>
    </oc>
    <nc r="K52"/>
  </rcc>
  <rcc rId="6115" sId="2" odxf="1" dxf="1">
    <nc r="G53" t="inlineStr">
      <is>
        <t>x</t>
      </is>
    </nc>
    <odxf>
      <font>
        <sz val="10"/>
        <color rgb="FF000000"/>
        <name val="Arial"/>
        <scheme val="none"/>
      </font>
      <fill>
        <patternFill patternType="solid">
          <bgColor theme="0"/>
        </patternFill>
      </fill>
      <alignment wrapText="1"/>
    </odxf>
    <ndxf>
      <font>
        <sz val="9"/>
        <color rgb="FF000000"/>
        <name val="Arial"/>
        <scheme val="none"/>
      </font>
      <fill>
        <patternFill patternType="none">
          <bgColor indexed="65"/>
        </patternFill>
      </fill>
      <alignment wrapText="0"/>
    </ndxf>
  </rcc>
  <rcc rId="6116" sId="2" odxf="1" dxf="1">
    <nc r="H53" t="inlineStr">
      <is>
        <t>x</t>
      </is>
    </nc>
    <odxf>
      <alignment wrapText="1"/>
    </odxf>
    <ndxf>
      <alignment wrapText="0"/>
    </ndxf>
  </rcc>
  <rcc rId="6117" sId="2" odxf="1" dxf="1">
    <oc r="K53" t="inlineStr">
      <is>
        <t>x</t>
      </is>
    </oc>
    <nc r="K53"/>
    <odxf>
      <font>
        <b val="0"/>
        <sz val="9"/>
        <color rgb="FF000000"/>
        <name val="Arial"/>
        <scheme val="none"/>
      </font>
      <numFmt numFmtId="0" formatCode="General"/>
      <alignment wrapText="0"/>
    </odxf>
    <ndxf>
      <font>
        <b/>
        <sz val="9"/>
        <color rgb="FF000000"/>
        <name val="Arial"/>
        <scheme val="none"/>
      </font>
      <numFmt numFmtId="3" formatCode="#,##0"/>
      <alignment wrapText="1"/>
    </ndxf>
  </rcc>
  <rcc rId="6118" sId="2" numFmtId="4">
    <nc r="N44">
      <v>0</v>
    </nc>
  </rcc>
  <rcc rId="6119" sId="2" numFmtId="4">
    <nc r="O44">
      <v>0</v>
    </nc>
  </rcc>
  <rcc rId="6120" sId="2" numFmtId="4">
    <nc r="P44">
      <v>0</v>
    </nc>
  </rcc>
  <rcc rId="6121" sId="2" numFmtId="4">
    <nc r="Q44">
      <v>0</v>
    </nc>
  </rcc>
  <rcc rId="6122" sId="2" numFmtId="4">
    <nc r="N46">
      <v>0</v>
    </nc>
  </rcc>
  <rcc rId="6123" sId="2" odxf="1" dxf="1">
    <nc r="G55" t="inlineStr">
      <is>
        <t>x</t>
      </is>
    </nc>
    <odxf>
      <font>
        <sz val="10"/>
        <color rgb="FF000000"/>
        <name val="Arial"/>
        <scheme val="none"/>
      </font>
      <alignment wrapText="1"/>
    </odxf>
    <ndxf>
      <font>
        <sz val="9"/>
        <color rgb="FF000000"/>
        <name val="Arial"/>
        <scheme val="none"/>
      </font>
      <alignment wrapText="0"/>
    </ndxf>
  </rcc>
  <rfmt sheetId="2" sqref="H55" start="0" length="0">
    <dxf>
      <alignment wrapText="0"/>
    </dxf>
  </rfmt>
  <rcc rId="6124" sId="2" odxf="1" dxf="1">
    <oc r="I55" t="inlineStr">
      <is>
        <t>x</t>
      </is>
    </oc>
    <nc r="I55"/>
    <odxf>
      <numFmt numFmtId="0" formatCode="General"/>
    </odxf>
    <ndxf>
      <numFmt numFmtId="3" formatCode="#,##0"/>
    </ndxf>
  </rcc>
  <rfmt sheetId="2" sqref="J55" start="0" length="0">
    <dxf>
      <numFmt numFmtId="3" formatCode="#,##0"/>
    </dxf>
  </rfmt>
  <rfmt sheetId="2" sqref="K55" start="0" length="0">
    <dxf>
      <font>
        <b/>
        <sz val="9"/>
        <color rgb="FF000000"/>
        <name val="Arial"/>
        <scheme val="none"/>
      </font>
      <fill>
        <patternFill patternType="none">
          <bgColor indexed="65"/>
        </patternFill>
      </fill>
      <alignment wrapText="1"/>
    </dxf>
  </rfmt>
  <rfmt sheetId="2" sqref="G56" start="0" length="0">
    <dxf>
      <font>
        <sz val="9"/>
        <color rgb="FF000000"/>
        <name val="Arial"/>
        <scheme val="none"/>
      </font>
      <alignment wrapText="0"/>
    </dxf>
  </rfmt>
  <rcc rId="6125" sId="2" odxf="1" dxf="1">
    <nc r="H56" t="inlineStr">
      <is>
        <t>x</t>
      </is>
    </nc>
    <odxf>
      <alignment wrapText="1"/>
    </odxf>
    <ndxf>
      <alignment wrapText="0"/>
    </ndxf>
  </rcc>
  <rfmt sheetId="2" sqref="I56" start="0" length="0">
    <dxf>
      <numFmt numFmtId="3" formatCode="#,##0"/>
    </dxf>
  </rfmt>
  <rcc rId="6126" sId="2" odxf="1" dxf="1">
    <oc r="J56" t="inlineStr">
      <is>
        <t>x</t>
      </is>
    </oc>
    <nc r="J56"/>
    <odxf>
      <numFmt numFmtId="0" formatCode="General"/>
    </odxf>
    <ndxf>
      <numFmt numFmtId="3" formatCode="#,##0"/>
    </ndxf>
  </rcc>
  <rfmt sheetId="2" sqref="K56" start="0" length="0">
    <dxf>
      <font>
        <b/>
        <sz val="9"/>
        <color rgb="FF000000"/>
        <name val="Arial"/>
        <scheme val="none"/>
      </font>
      <fill>
        <patternFill patternType="none">
          <bgColor indexed="65"/>
        </patternFill>
      </fill>
      <alignment wrapText="1"/>
    </dxf>
  </rfmt>
  <rcc rId="6127" sId="2" odxf="1" dxf="1">
    <nc r="G57" t="inlineStr">
      <is>
        <t>x</t>
      </is>
    </nc>
    <odxf>
      <font>
        <sz val="10"/>
        <color rgb="FF000000"/>
        <name val="Arial"/>
        <scheme val="none"/>
      </font>
      <fill>
        <patternFill patternType="solid">
          <bgColor theme="0"/>
        </patternFill>
      </fill>
    </odxf>
    <ndxf>
      <font>
        <sz val="9"/>
        <color rgb="FF000000"/>
        <name val="Arial"/>
        <scheme val="none"/>
      </font>
      <fill>
        <patternFill patternType="none">
          <bgColor indexed="65"/>
        </patternFill>
      </fill>
    </ndxf>
  </rcc>
  <rcc rId="6128" sId="2">
    <nc r="H57" t="inlineStr">
      <is>
        <t>x</t>
      </is>
    </nc>
  </rcc>
  <rfmt sheetId="2" sqref="J57" start="0" length="0">
    <dxf>
      <numFmt numFmtId="3" formatCode="#,##0"/>
      <fill>
        <patternFill patternType="solid">
          <bgColor theme="0"/>
        </patternFill>
      </fill>
      <alignment wrapText="0"/>
    </dxf>
  </rfmt>
  <rcc rId="6129" sId="2" odxf="1" dxf="1">
    <oc r="K57" t="inlineStr">
      <is>
        <t>x</t>
      </is>
    </oc>
    <nc r="K57"/>
    <odxf>
      <font>
        <b val="0"/>
        <sz val="9"/>
        <color rgb="FF000000"/>
        <name val="Arial"/>
        <scheme val="none"/>
      </font>
      <numFmt numFmtId="0" formatCode="General"/>
    </odxf>
    <ndxf>
      <font>
        <b/>
        <sz val="9"/>
        <color rgb="FF000000"/>
        <name val="Arial"/>
        <scheme val="none"/>
      </font>
      <numFmt numFmtId="3" formatCode="#,##0"/>
    </ndxf>
  </rcc>
  <rcc rId="6130" sId="2" odxf="1" dxf="1" numFmtId="13">
    <nc r="G60">
      <v>0.3</v>
    </nc>
    <odxf>
      <font>
        <sz val="10"/>
        <color rgb="FF000000"/>
        <name val="Arial"/>
        <scheme val="none"/>
      </font>
      <numFmt numFmtId="0" formatCode="General"/>
      <alignment wrapText="1"/>
    </odxf>
    <ndxf>
      <font>
        <sz val="9"/>
        <color rgb="FF000000"/>
        <name val="Arial"/>
        <scheme val="none"/>
      </font>
      <numFmt numFmtId="13" formatCode="0%"/>
      <alignment wrapText="0"/>
    </ndxf>
  </rcc>
  <rcc rId="6131" sId="2" odxf="1" dxf="1" numFmtId="13">
    <oc r="H60">
      <v>0.32</v>
    </oc>
    <nc r="H60">
      <v>0.28000000000000003</v>
    </nc>
    <odxf>
      <alignment wrapText="1"/>
    </odxf>
    <ndxf>
      <alignment wrapText="0"/>
    </ndxf>
  </rcc>
  <rcc rId="6132" sId="2" numFmtId="13">
    <oc r="I60">
      <v>0.3</v>
    </oc>
    <nc r="I60">
      <v>0.26</v>
    </nc>
  </rcc>
  <rcc rId="6133" sId="2" numFmtId="13">
    <oc r="J60">
      <v>0.28000000000000003</v>
    </oc>
    <nc r="J60">
      <v>0.24</v>
    </nc>
  </rcc>
  <rcc rId="6134" sId="2" odxf="1" dxf="1" numFmtId="4">
    <oc r="K60">
      <v>0.26</v>
    </oc>
    <nc r="K60"/>
    <odxf>
      <font>
        <b val="0"/>
        <sz val="9"/>
        <color rgb="FF000000"/>
        <name val="Arial"/>
        <scheme val="none"/>
      </font>
      <numFmt numFmtId="13" formatCode="0%"/>
      <fill>
        <patternFill patternType="solid">
          <bgColor theme="0"/>
        </patternFill>
      </fill>
      <alignment wrapText="0"/>
    </odxf>
    <ndxf>
      <font>
        <b/>
        <sz val="9"/>
        <color rgb="FF000000"/>
        <name val="Arial"/>
        <scheme val="none"/>
      </font>
      <numFmt numFmtId="3" formatCode="#,##0"/>
      <fill>
        <patternFill patternType="none">
          <bgColor indexed="65"/>
        </patternFill>
      </fill>
      <alignment wrapText="1"/>
    </ndxf>
  </rcc>
  <rcc rId="6135" sId="2" odxf="1" dxf="1" numFmtId="13">
    <nc r="G61">
      <v>0.68</v>
    </nc>
    <odxf>
      <font>
        <sz val="10"/>
        <color rgb="FF000000"/>
        <name val="Arial"/>
        <scheme val="none"/>
      </font>
      <numFmt numFmtId="0" formatCode="General"/>
      <alignment wrapText="1"/>
    </odxf>
    <ndxf>
      <font>
        <sz val="9"/>
        <color rgb="FF000000"/>
        <name val="Arial"/>
        <scheme val="none"/>
      </font>
      <numFmt numFmtId="13" formatCode="0%"/>
      <alignment wrapText="0"/>
    </ndxf>
  </rcc>
  <rcc rId="6136" sId="2" odxf="1" dxf="1" numFmtId="13">
    <oc r="H61">
      <v>0.72</v>
    </oc>
    <nc r="H61">
      <v>0.66</v>
    </nc>
    <odxf>
      <alignment wrapText="1"/>
    </odxf>
    <ndxf>
      <alignment wrapText="0"/>
    </ndxf>
  </rcc>
  <rcc rId="6137" sId="2" numFmtId="13">
    <oc r="I61">
      <v>0.68</v>
    </oc>
    <nc r="I61">
      <v>0.64</v>
    </nc>
  </rcc>
  <rcc rId="6138" sId="2" numFmtId="13">
    <oc r="J61">
      <v>0.66</v>
    </oc>
    <nc r="J61">
      <v>0.62</v>
    </nc>
  </rcc>
  <rcc rId="6139" sId="2" odxf="1" dxf="1" numFmtId="4">
    <oc r="K61">
      <v>0.64</v>
    </oc>
    <nc r="K61"/>
    <odxf>
      <font>
        <b val="0"/>
        <sz val="9"/>
        <color rgb="FF000000"/>
        <name val="Arial"/>
        <scheme val="none"/>
      </font>
      <numFmt numFmtId="13" formatCode="0%"/>
      <fill>
        <patternFill patternType="solid">
          <bgColor theme="0"/>
        </patternFill>
      </fill>
      <alignment wrapText="0"/>
    </odxf>
    <ndxf>
      <font>
        <b/>
        <sz val="9"/>
        <color rgb="FF000000"/>
        <name val="Arial"/>
        <scheme val="none"/>
      </font>
      <numFmt numFmtId="3" formatCode="#,##0"/>
      <fill>
        <patternFill patternType="none">
          <bgColor indexed="65"/>
        </patternFill>
      </fill>
      <alignment wrapText="1"/>
    </ndxf>
  </rcc>
  <rcc rId="6140" sId="2" odxf="1" dxf="1" numFmtId="13">
    <nc r="G62">
      <v>0.03</v>
    </nc>
    <odxf>
      <font>
        <sz val="10"/>
        <color rgb="FF000000"/>
        <name val="Arial"/>
        <scheme val="none"/>
      </font>
      <numFmt numFmtId="0" formatCode="General"/>
      <alignment wrapText="1"/>
    </odxf>
    <ndxf>
      <font>
        <sz val="9"/>
        <color rgb="FF000000"/>
        <name val="Arial"/>
        <scheme val="none"/>
      </font>
      <numFmt numFmtId="13" formatCode="0%"/>
      <alignment wrapText="0"/>
    </ndxf>
  </rcc>
  <rcc rId="6141" sId="2" odxf="1" dxf="1" numFmtId="13">
    <oc r="H62">
      <v>3.3000000000000002E-2</v>
    </oc>
    <nc r="H62">
      <v>0.03</v>
    </nc>
    <odxf>
      <numFmt numFmtId="14" formatCode="0.00%"/>
      <alignment vertical="center" wrapText="1"/>
    </odxf>
    <ndxf>
      <numFmt numFmtId="13" formatCode="0%"/>
      <alignment vertical="top" wrapText="0"/>
    </ndxf>
  </rcc>
  <rcc rId="6142" sId="2" odxf="1" dxf="1" numFmtId="4">
    <oc r="K62">
      <v>0.03</v>
    </oc>
    <nc r="K62"/>
    <odxf>
      <font>
        <b val="0"/>
        <sz val="9"/>
        <color rgb="FF000000"/>
        <name val="Arial"/>
        <scheme val="none"/>
      </font>
      <numFmt numFmtId="13" formatCode="0%"/>
      <fill>
        <patternFill patternType="solid">
          <bgColor theme="0"/>
        </patternFill>
      </fill>
      <alignment wrapText="0"/>
    </odxf>
    <ndxf>
      <font>
        <b/>
        <sz val="9"/>
        <color rgb="FF000000"/>
        <name val="Arial"/>
        <scheme val="none"/>
      </font>
      <numFmt numFmtId="3" formatCode="#,##0"/>
      <fill>
        <patternFill patternType="none">
          <bgColor indexed="65"/>
        </patternFill>
      </fill>
      <alignment wrapText="1"/>
    </ndxf>
  </rcc>
  <rcc rId="6143" sId="2" odxf="1" dxf="1">
    <nc r="G63">
      <v>2</v>
    </nc>
    <odxf>
      <font>
        <sz val="10"/>
        <color rgb="FF000000"/>
        <name val="Arial"/>
        <scheme val="none"/>
      </font>
      <fill>
        <patternFill patternType="solid">
          <bgColor theme="0"/>
        </patternFill>
      </fill>
      <alignment wrapText="1"/>
    </odxf>
    <ndxf>
      <font>
        <sz val="9"/>
        <color rgb="FF000000"/>
        <name val="Arial"/>
        <scheme val="none"/>
      </font>
      <fill>
        <patternFill patternType="none">
          <bgColor indexed="65"/>
        </patternFill>
      </fill>
      <alignment wrapText="0"/>
    </ndxf>
  </rcc>
  <rcc rId="6144" sId="2" odxf="1" dxf="1">
    <nc r="H63">
      <v>2</v>
    </nc>
    <odxf>
      <font>
        <sz val="11"/>
        <color theme="1"/>
        <name val="Calibri"/>
        <family val="2"/>
        <charset val="186"/>
        <scheme val="minor"/>
      </font>
      <border outline="0">
        <left/>
        <right/>
        <top/>
        <bottom/>
      </border>
    </odxf>
    <ndxf>
      <font>
        <sz val="9"/>
        <color rgb="FF000000"/>
        <name val="Arial"/>
        <family val="2"/>
        <charset val="186"/>
        <scheme val="none"/>
      </font>
      <border outline="0">
        <left style="thin">
          <color indexed="64"/>
        </left>
        <right style="thin">
          <color indexed="64"/>
        </right>
        <top style="thin">
          <color indexed="64"/>
        </top>
        <bottom style="thin">
          <color indexed="64"/>
        </bottom>
      </border>
    </ndxf>
  </rcc>
  <rcc rId="6145" sId="2" odxf="1" dxf="1" numFmtId="4">
    <oc r="K63">
      <v>2</v>
    </oc>
    <nc r="K63"/>
    <odxf>
      <font>
        <b val="0"/>
        <sz val="9"/>
        <color rgb="FF000000"/>
        <name val="Arial"/>
        <scheme val="none"/>
      </font>
      <numFmt numFmtId="0" formatCode="General"/>
      <alignment wrapText="0"/>
    </odxf>
    <ndxf>
      <font>
        <b/>
        <sz val="9"/>
        <color rgb="FF000000"/>
        <name val="Arial"/>
        <scheme val="none"/>
      </font>
      <numFmt numFmtId="3" formatCode="#,##0"/>
      <alignment wrapText="1"/>
    </ndxf>
  </rcc>
  <rcc rId="6146" sId="2" odxf="1" dxf="1">
    <nc r="G64">
      <v>1</v>
    </nc>
    <odxf>
      <font>
        <sz val="10"/>
        <color rgb="FF000000"/>
        <name val="Arial"/>
        <scheme val="none"/>
      </font>
      <fill>
        <patternFill patternType="solid">
          <bgColor theme="0"/>
        </patternFill>
      </fill>
      <alignment wrapText="1"/>
    </odxf>
    <ndxf>
      <font>
        <sz val="9"/>
        <color rgb="FF000000"/>
        <name val="Arial"/>
        <scheme val="none"/>
      </font>
      <fill>
        <patternFill patternType="none">
          <bgColor indexed="65"/>
        </patternFill>
      </fill>
      <alignment wrapText="0"/>
    </ndxf>
  </rcc>
  <rcc rId="6147" sId="2" odxf="1" dxf="1">
    <nc r="H64">
      <v>2</v>
    </nc>
    <odxf>
      <font>
        <sz val="11"/>
        <color theme="1"/>
        <name val="Calibri"/>
        <family val="2"/>
        <charset val="186"/>
        <scheme val="minor"/>
      </font>
      <border outline="0">
        <left/>
        <right/>
        <top/>
        <bottom/>
      </border>
    </odxf>
    <ndxf>
      <font>
        <sz val="9"/>
        <color rgb="FF000000"/>
        <name val="Arial"/>
        <family val="2"/>
        <charset val="186"/>
        <scheme val="none"/>
      </font>
      <border outline="0">
        <left style="thin">
          <color indexed="64"/>
        </left>
        <right style="thin">
          <color indexed="64"/>
        </right>
        <top style="thin">
          <color indexed="64"/>
        </top>
        <bottom style="thin">
          <color indexed="64"/>
        </bottom>
      </border>
    </ndxf>
  </rcc>
  <rcc rId="6148" sId="2">
    <oc r="I64">
      <v>1</v>
    </oc>
    <nc r="I64">
      <v>2</v>
    </nc>
  </rcc>
  <rcc rId="6149" sId="2">
    <oc r="J64">
      <v>2</v>
    </oc>
    <nc r="J64">
      <v>1</v>
    </nc>
  </rcc>
  <rcc rId="6150" sId="2" odxf="1" dxf="1" numFmtId="4">
    <oc r="K64">
      <v>2</v>
    </oc>
    <nc r="K64"/>
    <odxf>
      <font>
        <b val="0"/>
        <sz val="9"/>
        <color rgb="FF000000"/>
        <name val="Arial"/>
        <scheme val="none"/>
      </font>
      <numFmt numFmtId="0" formatCode="General"/>
      <alignment wrapText="0"/>
    </odxf>
    <ndxf>
      <font>
        <b/>
        <sz val="9"/>
        <color rgb="FF000000"/>
        <name val="Arial"/>
        <scheme val="none"/>
      </font>
      <numFmt numFmtId="3" formatCode="#,##0"/>
      <alignment wrapText="1"/>
    </ndxf>
  </rcc>
  <rcc rId="6151" sId="2" odxf="1" dxf="1">
    <nc r="G65">
      <v>100</v>
    </nc>
    <odxf>
      <font>
        <sz val="10"/>
        <color rgb="FF000000"/>
        <name val="Arial"/>
        <scheme val="none"/>
      </font>
      <fill>
        <patternFill patternType="solid">
          <bgColor theme="0"/>
        </patternFill>
      </fill>
      <alignment wrapText="1"/>
    </odxf>
    <ndxf>
      <font>
        <sz val="9"/>
        <color rgb="FF000000"/>
        <name val="Arial"/>
        <scheme val="none"/>
      </font>
      <fill>
        <patternFill patternType="none">
          <bgColor indexed="65"/>
        </patternFill>
      </fill>
      <alignment wrapText="0"/>
    </ndxf>
  </rcc>
  <rcc rId="6152" sId="2" odxf="1" dxf="1">
    <nc r="H65">
      <v>100</v>
    </nc>
    <odxf>
      <font>
        <sz val="11"/>
        <color theme="1"/>
        <name val="Calibri"/>
        <family val="2"/>
        <charset val="186"/>
        <scheme val="minor"/>
      </font>
      <border outline="0">
        <left/>
        <right/>
        <top/>
        <bottom/>
      </border>
    </odxf>
    <ndxf>
      <font>
        <sz val="9"/>
        <color rgb="FF000000"/>
        <name val="Arial"/>
        <family val="2"/>
        <charset val="186"/>
        <scheme val="none"/>
      </font>
      <border outline="0">
        <left style="thin">
          <color indexed="64"/>
        </left>
        <right style="thin">
          <color indexed="64"/>
        </right>
        <top style="thin">
          <color indexed="64"/>
        </top>
        <bottom style="thin">
          <color indexed="64"/>
        </bottom>
      </border>
    </ndxf>
  </rcc>
  <rcc rId="6153" sId="2" odxf="1" dxf="1" numFmtId="4">
    <oc r="K65">
      <v>100</v>
    </oc>
    <nc r="K65"/>
    <odxf>
      <font>
        <b val="0"/>
        <sz val="9"/>
        <color rgb="FF000000"/>
        <name val="Arial"/>
        <scheme val="none"/>
      </font>
      <numFmt numFmtId="0" formatCode="General"/>
      <alignment wrapText="0"/>
    </odxf>
    <ndxf>
      <font>
        <b/>
        <sz val="9"/>
        <color rgb="FF000000"/>
        <name val="Arial"/>
        <scheme val="none"/>
      </font>
      <numFmt numFmtId="3" formatCode="#,##0"/>
      <alignment wrapText="1"/>
    </ndxf>
  </rcc>
  <rcc rId="6154" sId="2" odxf="1" dxf="1">
    <nc r="G66" t="inlineStr">
      <is>
        <t>x</t>
      </is>
    </nc>
    <odxf>
      <font>
        <b/>
        <i/>
        <sz val="9"/>
        <color rgb="FF000000"/>
        <name val="Arial"/>
        <scheme val="none"/>
      </font>
      <numFmt numFmtId="0" formatCode="General"/>
      <alignment wrapText="1"/>
    </odxf>
    <ndxf>
      <font>
        <b val="0"/>
        <i val="0"/>
        <sz val="9"/>
        <color rgb="FF000000"/>
        <name val="Arial"/>
        <scheme val="none"/>
      </font>
      <numFmt numFmtId="3" formatCode="#,##0"/>
      <alignment wrapText="0"/>
    </ndxf>
  </rcc>
  <rcc rId="6155" sId="2" odxf="1" dxf="1">
    <nc r="H66" t="inlineStr">
      <is>
        <t>x</t>
      </is>
    </nc>
    <odxf>
      <font>
        <sz val="11"/>
        <color theme="1"/>
        <name val="Calibri"/>
        <family val="2"/>
        <charset val="186"/>
        <scheme val="minor"/>
      </font>
      <numFmt numFmtId="0" formatCode="General"/>
      <fill>
        <patternFill patternType="none">
          <bgColor indexed="65"/>
        </patternFill>
      </fill>
      <border outline="0">
        <left/>
        <right/>
        <top/>
        <bottom/>
      </border>
    </odxf>
    <ndxf>
      <font>
        <sz val="9"/>
        <color rgb="FF000000"/>
        <name val="Arial"/>
        <family val="2"/>
        <charset val="186"/>
        <scheme val="none"/>
      </font>
      <numFmt numFmtId="3" formatCode="#,##0"/>
      <fill>
        <patternFill patternType="solid">
          <bgColor theme="0"/>
        </patternFill>
      </fill>
      <border outline="0">
        <left style="thin">
          <color indexed="64"/>
        </left>
        <right style="thin">
          <color indexed="64"/>
        </right>
        <top style="thin">
          <color indexed="64"/>
        </top>
        <bottom style="thin">
          <color indexed="64"/>
        </bottom>
      </border>
    </ndxf>
  </rcc>
  <rcc rId="6156" sId="2" odxf="1" dxf="1">
    <oc r="K66" t="inlineStr">
      <is>
        <t>x</t>
      </is>
    </oc>
    <nc r="K66"/>
    <odxf>
      <font>
        <b val="0"/>
        <sz val="9"/>
        <color rgb="FF000000"/>
        <name val="Arial"/>
        <scheme val="none"/>
      </font>
      <fill>
        <patternFill patternType="solid">
          <bgColor theme="0"/>
        </patternFill>
      </fill>
      <alignment wrapText="0"/>
    </odxf>
    <ndxf>
      <font>
        <b/>
        <sz val="9"/>
        <color rgb="FF000000"/>
        <name val="Arial"/>
        <scheme val="none"/>
      </font>
      <fill>
        <patternFill patternType="none">
          <bgColor indexed="65"/>
        </patternFill>
      </fill>
      <alignment wrapText="1"/>
    </ndxf>
  </rcc>
  <rcc rId="6157" sId="2" odxf="1" dxf="1">
    <nc r="G67" t="inlineStr">
      <is>
        <t>x</t>
      </is>
    </nc>
    <odxf>
      <font>
        <sz val="10"/>
        <color rgb="FF000000"/>
        <name val="Arial"/>
        <scheme val="none"/>
      </font>
      <alignment wrapText="1"/>
    </odxf>
    <ndxf>
      <font>
        <sz val="9"/>
        <color rgb="FF000000"/>
        <name val="Arial"/>
        <scheme val="none"/>
      </font>
      <alignment wrapText="0"/>
    </ndxf>
  </rcc>
  <rcc rId="6158" sId="2" odxf="1" dxf="1">
    <nc r="H67" t="inlineStr">
      <is>
        <t>x</t>
      </is>
    </nc>
    <odxf>
      <font>
        <sz val="11"/>
        <color theme="1"/>
        <name val="Calibri"/>
        <family val="2"/>
        <charset val="186"/>
        <scheme val="minor"/>
      </font>
      <fill>
        <patternFill patternType="none">
          <bgColor indexed="65"/>
        </patternFill>
      </fill>
      <border outline="0">
        <left/>
        <right/>
        <top/>
        <bottom/>
      </border>
    </odxf>
    <ndxf>
      <font>
        <sz val="9"/>
        <color rgb="FF000000"/>
        <name val="Arial"/>
        <family val="2"/>
        <charset val="186"/>
        <scheme val="none"/>
      </font>
      <fill>
        <patternFill patternType="solid">
          <bgColor theme="0"/>
        </patternFill>
      </fill>
      <border outline="0">
        <left style="thin">
          <color indexed="64"/>
        </left>
        <right style="thin">
          <color indexed="64"/>
        </right>
        <top style="thin">
          <color indexed="64"/>
        </top>
        <bottom style="thin">
          <color indexed="64"/>
        </bottom>
      </border>
    </ndxf>
  </rcc>
  <rcc rId="6159" sId="2" odxf="1" dxf="1">
    <oc r="K67" t="inlineStr">
      <is>
        <t>x</t>
      </is>
    </oc>
    <nc r="K67"/>
    <odxf>
      <font>
        <b val="0"/>
        <sz val="9"/>
        <color rgb="FF000000"/>
        <name val="Arial"/>
        <scheme val="none"/>
      </font>
      <numFmt numFmtId="0" formatCode="General"/>
      <fill>
        <patternFill patternType="solid">
          <bgColor theme="0"/>
        </patternFill>
      </fill>
      <alignment wrapText="0"/>
    </odxf>
    <ndxf>
      <font>
        <b/>
        <sz val="9"/>
        <color rgb="FF000000"/>
        <name val="Arial"/>
        <scheme val="none"/>
      </font>
      <numFmt numFmtId="3" formatCode="#,##0"/>
      <fill>
        <patternFill patternType="none">
          <bgColor indexed="65"/>
        </patternFill>
      </fill>
      <alignment wrapText="1"/>
    </ndxf>
  </rcc>
  <rcc rId="6160" sId="2" odxf="1" dxf="1">
    <nc r="G75">
      <v>100</v>
    </nc>
    <odxf>
      <alignment horizontal="left" wrapText="1"/>
    </odxf>
    <ndxf>
      <alignment horizontal="center" wrapText="0"/>
    </ndxf>
  </rcc>
  <rcc rId="6161" sId="2" odxf="1" dxf="1" numFmtId="4">
    <oc r="H75">
      <v>0</v>
    </oc>
    <nc r="H75">
      <v>100</v>
    </nc>
    <odxf>
      <numFmt numFmtId="0" formatCode="General"/>
    </odxf>
    <ndxf>
      <numFmt numFmtId="3" formatCode="#,##0"/>
    </ndxf>
  </rcc>
  <rfmt sheetId="2" sqref="I75" start="0" length="0">
    <dxf>
      <numFmt numFmtId="3" formatCode="#,##0"/>
    </dxf>
  </rfmt>
  <rcc rId="6162" sId="2" odxf="1" dxf="1" numFmtId="4">
    <oc r="K75">
      <v>100</v>
    </oc>
    <nc r="K75"/>
    <odxf>
      <font>
        <b val="0"/>
        <sz val="9"/>
        <color rgb="FF000000"/>
        <name val="Arial"/>
        <scheme val="none"/>
      </font>
      <fill>
        <patternFill patternType="solid">
          <bgColor theme="0"/>
        </patternFill>
      </fill>
      <alignment wrapText="0"/>
    </odxf>
    <ndxf>
      <font>
        <b/>
        <sz val="9"/>
        <color rgb="FF000000"/>
        <name val="Arial"/>
        <scheme val="none"/>
      </font>
      <fill>
        <patternFill patternType="none">
          <bgColor indexed="65"/>
        </patternFill>
      </fill>
      <alignment wrapText="1"/>
    </ndxf>
  </rcc>
  <rcc rId="6163" sId="2" odxf="1" dxf="1">
    <nc r="G76" t="inlineStr">
      <is>
        <t>x</t>
      </is>
    </nc>
    <odxf>
      <font>
        <sz val="9"/>
        <color auto="1"/>
        <name val="Arial"/>
        <scheme val="none"/>
      </font>
      <numFmt numFmtId="0" formatCode="General"/>
      <fill>
        <patternFill patternType="none">
          <bgColor indexed="65"/>
        </patternFill>
      </fill>
      <alignment wrapText="1"/>
    </odxf>
    <ndxf>
      <font>
        <sz val="9"/>
        <color rgb="FF000000"/>
        <name val="Arial"/>
        <scheme val="none"/>
      </font>
      <numFmt numFmtId="3" formatCode="#,##0"/>
      <fill>
        <patternFill patternType="solid">
          <bgColor theme="0"/>
        </patternFill>
      </fill>
      <alignment wrapText="0"/>
    </ndxf>
  </rcc>
  <rcc rId="6164" sId="2">
    <nc r="H76" t="inlineStr">
      <is>
        <t>x</t>
      </is>
    </nc>
  </rcc>
  <rcc rId="6165" sId="2" odxf="1" dxf="1">
    <oc r="K76" t="inlineStr">
      <is>
        <t>x</t>
      </is>
    </oc>
    <nc r="K76"/>
    <odxf>
      <font>
        <b val="0"/>
        <sz val="9"/>
        <color rgb="FF000000"/>
        <name val="Arial"/>
        <scheme val="none"/>
      </font>
      <fill>
        <patternFill patternType="solid">
          <bgColor theme="0"/>
        </patternFill>
      </fill>
      <alignment wrapText="0"/>
    </odxf>
    <ndxf>
      <font>
        <b/>
        <sz val="9"/>
        <color rgb="FF000000"/>
        <name val="Arial"/>
        <scheme val="none"/>
      </font>
      <fill>
        <patternFill patternType="none">
          <bgColor indexed="65"/>
        </patternFill>
      </fill>
      <alignment wrapText="1"/>
    </ndxf>
  </rcc>
  <rcc rId="6166" sId="2" odxf="1" dxf="1">
    <nc r="G77" t="inlineStr">
      <is>
        <t>x</t>
      </is>
    </nc>
    <odxf>
      <numFmt numFmtId="0" formatCode="General"/>
      <fill>
        <patternFill patternType="none">
          <bgColor indexed="65"/>
        </patternFill>
      </fill>
      <alignment wrapText="1"/>
    </odxf>
    <ndxf>
      <numFmt numFmtId="3" formatCode="#,##0"/>
      <fill>
        <patternFill patternType="solid">
          <bgColor theme="0"/>
        </patternFill>
      </fill>
      <alignment wrapText="0"/>
    </ndxf>
  </rcc>
  <rcc rId="6167" sId="2">
    <nc r="H77" t="inlineStr">
      <is>
        <t>x</t>
      </is>
    </nc>
  </rcc>
  <rcc rId="6168" sId="2" odxf="1" dxf="1">
    <oc r="K77" t="inlineStr">
      <is>
        <t>x</t>
      </is>
    </oc>
    <nc r="K77"/>
    <odxf>
      <font>
        <b val="0"/>
        <sz val="9"/>
        <color rgb="FF000000"/>
        <name val="Arial"/>
        <scheme val="none"/>
      </font>
      <fill>
        <patternFill patternType="solid">
          <bgColor theme="0"/>
        </patternFill>
      </fill>
      <alignment wrapText="0"/>
    </odxf>
    <ndxf>
      <font>
        <b/>
        <sz val="9"/>
        <color rgb="FF000000"/>
        <name val="Arial"/>
        <scheme val="none"/>
      </font>
      <fill>
        <patternFill patternType="none">
          <bgColor indexed="65"/>
        </patternFill>
      </fill>
      <alignment wrapText="1"/>
    </ndxf>
  </rcc>
  <rcc rId="6169" sId="2" odxf="1" dxf="1">
    <nc r="G82" t="inlineStr">
      <is>
        <t>x</t>
      </is>
    </nc>
    <odxf>
      <font>
        <i/>
        <sz val="9"/>
        <color indexed="8"/>
        <name val="Arial"/>
        <scheme val="none"/>
      </font>
      <numFmt numFmtId="0" formatCode="General"/>
      <alignment vertical="center" wrapText="1"/>
    </odxf>
    <ndxf>
      <font>
        <i val="0"/>
        <sz val="9"/>
        <color rgb="FF000000"/>
        <name val="Arial"/>
        <scheme val="none"/>
      </font>
      <numFmt numFmtId="3" formatCode="#,##0"/>
      <alignment vertical="top" wrapText="0"/>
    </ndxf>
  </rcc>
  <rfmt sheetId="2" sqref="H82" start="0" length="0">
    <dxf>
      <alignment vertical="top" wrapText="0"/>
    </dxf>
  </rfmt>
  <rcc rId="6170" sId="2" odxf="1" dxf="1">
    <oc r="I82" t="inlineStr">
      <is>
        <t>x</t>
      </is>
    </oc>
    <nc r="I82"/>
    <odxf>
      <numFmt numFmtId="3" formatCode="#,##0"/>
    </odxf>
    <ndxf>
      <numFmt numFmtId="0" formatCode="General"/>
    </ndxf>
  </rcc>
  <rfmt sheetId="2" sqref="K82" start="0" length="0">
    <dxf>
      <font>
        <b/>
        <sz val="9"/>
        <color rgb="FF000000"/>
        <name val="Arial"/>
        <scheme val="none"/>
      </font>
      <numFmt numFmtId="3" formatCode="#,##0"/>
      <alignment wrapText="1"/>
    </dxf>
  </rfmt>
  <rcc rId="6171" sId="2" odxf="1" dxf="1" numFmtId="4">
    <nc r="G83">
      <v>10</v>
    </nc>
    <odxf>
      <font>
        <i/>
        <sz val="9"/>
        <color rgb="FF000000"/>
        <name val="Arial"/>
        <scheme val="none"/>
      </font>
      <numFmt numFmtId="0" formatCode="General"/>
      <alignment vertical="center" wrapText="1"/>
    </odxf>
    <ndxf>
      <font>
        <i val="0"/>
        <sz val="9"/>
        <color rgb="FF000000"/>
        <name val="Arial"/>
        <scheme val="none"/>
      </font>
      <numFmt numFmtId="3" formatCode="#,##0"/>
      <alignment vertical="top" wrapText="0"/>
    </ndxf>
  </rcc>
  <rcc rId="6172" sId="2" odxf="1" dxf="1" numFmtId="4">
    <nc r="H83">
      <v>10</v>
    </nc>
    <odxf>
      <alignment vertical="center"/>
    </odxf>
    <ndxf>
      <alignment vertical="top"/>
    </ndxf>
  </rcc>
  <rcc rId="6173" sId="2" odxf="1" dxf="1" numFmtId="4">
    <oc r="K83">
      <v>10</v>
    </oc>
    <nc r="K83"/>
    <odxf>
      <alignment wrapText="0"/>
    </odxf>
    <ndxf>
      <alignment wrapText="1"/>
    </ndxf>
  </rcc>
  <rcc rId="6174" sId="2" odxf="1" dxf="1" numFmtId="4">
    <nc r="G84">
      <v>700000</v>
    </nc>
    <odxf>
      <font>
        <b/>
        <i/>
        <sz val="9"/>
        <color rgb="FF000000"/>
        <name val="Arial"/>
        <scheme val="none"/>
      </font>
      <numFmt numFmtId="0" formatCode="General"/>
      <alignment vertical="center" wrapText="1"/>
    </odxf>
    <ndxf>
      <font>
        <b val="0"/>
        <i val="0"/>
        <sz val="9"/>
        <color rgb="FF000000"/>
        <name val="Arial"/>
        <scheme val="none"/>
      </font>
      <numFmt numFmtId="3" formatCode="#,##0"/>
      <alignment vertical="top" wrapText="0"/>
    </ndxf>
  </rcc>
  <rcc rId="6175" sId="2" odxf="1" dxf="1" numFmtId="4">
    <nc r="H84">
      <v>700000</v>
    </nc>
    <odxf>
      <alignment vertical="center"/>
    </odxf>
    <ndxf>
      <alignment vertical="top"/>
    </ndxf>
  </rcc>
  <rcc rId="6176" sId="2" odxf="1" dxf="1" numFmtId="4">
    <oc r="K84">
      <v>700000</v>
    </oc>
    <nc r="K84"/>
    <odxf>
      <font>
        <b val="0"/>
        <sz val="9"/>
        <color rgb="FF000000"/>
        <name val="Arial"/>
        <scheme val="none"/>
      </font>
      <alignment wrapText="0"/>
    </odxf>
    <ndxf>
      <font>
        <b/>
        <sz val="9"/>
        <color rgb="FF000000"/>
        <name val="Arial"/>
        <scheme val="none"/>
      </font>
      <alignment wrapText="1"/>
    </ndxf>
  </rcc>
  <rcc rId="6177" sId="2" odxf="1" dxf="1">
    <nc r="G85" t="inlineStr">
      <is>
        <t>x</t>
      </is>
    </nc>
    <odxf>
      <font>
        <b/>
        <i/>
        <sz val="9"/>
        <color rgb="FF000000"/>
        <name val="Arial"/>
        <scheme val="none"/>
      </font>
      <numFmt numFmtId="0" formatCode="General"/>
      <alignment vertical="center" wrapText="1"/>
    </odxf>
    <ndxf>
      <font>
        <b val="0"/>
        <i val="0"/>
        <sz val="9"/>
        <color rgb="FF000000"/>
        <name val="Arial"/>
        <scheme val="none"/>
      </font>
      <numFmt numFmtId="3" formatCode="#,##0"/>
      <alignment vertical="top" wrapText="0"/>
    </ndxf>
  </rcc>
  <rfmt sheetId="2" sqref="H85" start="0" length="0">
    <dxf>
      <numFmt numFmtId="3" formatCode="#,##0"/>
      <alignment vertical="top" wrapText="0"/>
    </dxf>
  </rfmt>
  <rcc rId="6178" sId="2">
    <oc r="I85" t="inlineStr">
      <is>
        <t>x</t>
      </is>
    </oc>
    <nc r="I85"/>
  </rcc>
  <rfmt sheetId="2" sqref="K85" start="0" length="0">
    <dxf>
      <font>
        <b/>
        <sz val="9"/>
        <color rgb="FF000000"/>
        <name val="Arial"/>
        <scheme val="none"/>
      </font>
      <alignment wrapText="1"/>
    </dxf>
  </rfmt>
  <rcc rId="6179" sId="2" odxf="1" dxf="1" numFmtId="4">
    <nc r="G86">
      <v>5</v>
    </nc>
    <odxf>
      <font>
        <b/>
        <i/>
        <sz val="9"/>
        <color rgb="FF000000"/>
        <name val="Arial"/>
        <scheme val="none"/>
      </font>
      <numFmt numFmtId="0" formatCode="General"/>
      <alignment vertical="center" wrapText="1"/>
    </odxf>
    <ndxf>
      <font>
        <b val="0"/>
        <i val="0"/>
        <sz val="9"/>
        <color rgb="FF000000"/>
        <name val="Arial"/>
        <scheme val="none"/>
      </font>
      <numFmt numFmtId="3" formatCode="#,##0"/>
      <alignment vertical="top" wrapText="0"/>
    </ndxf>
  </rcc>
  <rcc rId="6180" sId="2" odxf="1" dxf="1" numFmtId="4">
    <oc r="H86">
      <v>0</v>
    </oc>
    <nc r="H86">
      <v>10</v>
    </nc>
    <odxf>
      <numFmt numFmtId="0" formatCode="General"/>
      <alignment vertical="center" wrapText="1"/>
    </odxf>
    <ndxf>
      <numFmt numFmtId="3" formatCode="#,##0"/>
      <alignment vertical="top" wrapText="0"/>
    </ndxf>
  </rcc>
  <rcc rId="6181" sId="2" numFmtId="4">
    <oc r="I86">
      <v>5</v>
    </oc>
    <nc r="I86">
      <v>10</v>
    </nc>
  </rcc>
  <rcc rId="6182" sId="2" odxf="1" dxf="1" numFmtId="4">
    <oc r="K86">
      <v>10</v>
    </oc>
    <nc r="K86"/>
    <odxf>
      <font>
        <b val="0"/>
        <sz val="9"/>
        <color rgb="FF000000"/>
        <name val="Arial"/>
        <scheme val="none"/>
      </font>
      <alignment wrapText="0"/>
    </odxf>
    <ndxf>
      <font>
        <b/>
        <sz val="9"/>
        <color rgb="FF000000"/>
        <name val="Arial"/>
        <scheme val="none"/>
      </font>
      <alignment wrapText="1"/>
    </ndxf>
  </rcc>
  <rcc rId="6183" sId="2" odxf="1" dxf="1" numFmtId="4">
    <nc r="G87">
      <v>1</v>
    </nc>
    <odxf>
      <font>
        <b/>
        <i/>
        <sz val="9"/>
        <color rgb="FF000000"/>
        <name val="Arial"/>
        <scheme val="none"/>
      </font>
      <numFmt numFmtId="0" formatCode="General"/>
      <alignment vertical="center" wrapText="1"/>
    </odxf>
    <ndxf>
      <font>
        <b val="0"/>
        <i val="0"/>
        <sz val="9"/>
        <color rgb="FF000000"/>
        <name val="Arial"/>
        <scheme val="none"/>
      </font>
      <numFmt numFmtId="3" formatCode="#,##0"/>
      <alignment vertical="top" wrapText="0"/>
    </ndxf>
  </rcc>
  <rcc rId="6184" sId="2" odxf="1" dxf="1" numFmtId="4">
    <oc r="H87">
      <v>0</v>
    </oc>
    <nc r="H87">
      <v>4</v>
    </nc>
    <odxf>
      <numFmt numFmtId="0" formatCode="General"/>
      <alignment vertical="center" wrapText="1"/>
    </odxf>
    <ndxf>
      <numFmt numFmtId="3" formatCode="#,##0"/>
      <alignment vertical="top" wrapText="0"/>
    </ndxf>
  </rcc>
  <rcc rId="6185" sId="2" numFmtId="4">
    <oc r="I87">
      <v>1</v>
    </oc>
    <nc r="I87">
      <v>4</v>
    </nc>
  </rcc>
  <rcc rId="6186" sId="2" odxf="1" dxf="1" numFmtId="4">
    <oc r="K87">
      <v>4</v>
    </oc>
    <nc r="K87"/>
    <odxf>
      <font>
        <b val="0"/>
        <sz val="9"/>
        <color rgb="FF000000"/>
        <name val="Arial"/>
        <scheme val="none"/>
      </font>
      <alignment wrapText="0"/>
    </odxf>
    <ndxf>
      <font>
        <b/>
        <sz val="9"/>
        <color rgb="FF000000"/>
        <name val="Arial"/>
        <scheme val="none"/>
      </font>
      <alignment wrapText="1"/>
    </ndxf>
  </rcc>
  <rcc rId="6187" sId="2" odxf="1" dxf="1">
    <nc r="G88" t="inlineStr">
      <is>
        <t>x</t>
      </is>
    </nc>
    <odxf>
      <font>
        <b/>
        <i/>
        <sz val="9"/>
        <color rgb="FF000000"/>
        <name val="Arial"/>
        <scheme val="none"/>
      </font>
      <numFmt numFmtId="0" formatCode="General"/>
      <fill>
        <patternFill patternType="solid">
          <bgColor theme="0"/>
        </patternFill>
      </fill>
      <alignment wrapText="1"/>
    </odxf>
    <ndxf>
      <font>
        <b val="0"/>
        <i val="0"/>
        <sz val="9"/>
        <color rgb="FF000000"/>
        <name val="Arial"/>
        <scheme val="none"/>
      </font>
      <numFmt numFmtId="3" formatCode="#,##0"/>
      <fill>
        <patternFill patternType="none">
          <bgColor indexed="65"/>
        </patternFill>
      </fill>
      <alignment wrapText="0"/>
    </ndxf>
  </rcc>
  <rcc rId="6188" sId="2">
    <nc r="H88" t="inlineStr">
      <is>
        <t>x</t>
      </is>
    </nc>
  </rcc>
  <rcc rId="6189" sId="2" odxf="1" dxf="1">
    <oc r="K88" t="inlineStr">
      <is>
        <t>x</t>
      </is>
    </oc>
    <nc r="K88"/>
    <odxf>
      <font>
        <b val="0"/>
        <sz val="9"/>
        <color rgb="FF000000"/>
        <name val="Arial"/>
        <scheme val="none"/>
      </font>
      <alignment wrapText="0"/>
    </odxf>
    <ndxf>
      <font>
        <b/>
        <sz val="9"/>
        <color rgb="FF000000"/>
        <name val="Arial"/>
        <scheme val="none"/>
      </font>
      <alignment wrapText="1"/>
    </ndxf>
  </rcc>
  <rcc rId="6190" sId="2" odxf="1" dxf="1">
    <nc r="G89" t="inlineStr">
      <is>
        <t>x</t>
      </is>
    </nc>
    <odxf>
      <font>
        <b/>
        <i/>
        <sz val="9"/>
        <color rgb="FF000000"/>
        <name val="Arial"/>
        <scheme val="none"/>
      </font>
      <numFmt numFmtId="0" formatCode="General"/>
      <fill>
        <patternFill patternType="solid">
          <bgColor theme="0"/>
        </patternFill>
      </fill>
      <alignment wrapText="1"/>
    </odxf>
    <ndxf>
      <font>
        <b val="0"/>
        <i val="0"/>
        <sz val="9"/>
        <color rgb="FF000000"/>
        <name val="Arial"/>
        <scheme val="none"/>
      </font>
      <numFmt numFmtId="3" formatCode="#,##0"/>
      <fill>
        <patternFill patternType="none">
          <bgColor indexed="65"/>
        </patternFill>
      </fill>
      <alignment wrapText="0"/>
    </ndxf>
  </rcc>
  <rcc rId="6191" sId="2">
    <nc r="H89" t="inlineStr">
      <is>
        <t>x</t>
      </is>
    </nc>
  </rcc>
  <rcc rId="6192" sId="2" odxf="1" dxf="1">
    <oc r="K89" t="inlineStr">
      <is>
        <t>x</t>
      </is>
    </oc>
    <nc r="K89"/>
    <odxf>
      <font>
        <b val="0"/>
        <sz val="9"/>
        <color rgb="FF000000"/>
        <name val="Arial"/>
        <scheme val="none"/>
      </font>
      <alignment wrapText="0"/>
    </odxf>
    <ndxf>
      <font>
        <b/>
        <sz val="9"/>
        <color rgb="FF000000"/>
        <name val="Arial"/>
        <scheme val="none"/>
      </font>
      <alignment wrapText="1"/>
    </ndxf>
  </rcc>
  <rfmt sheetId="2" sqref="G90" start="0" length="0">
    <dxf>
      <font>
        <b val="0"/>
        <i val="0"/>
        <sz val="9"/>
        <color rgb="FF000000"/>
        <name val="Arial"/>
        <scheme val="none"/>
      </font>
      <numFmt numFmtId="3" formatCode="#,##0"/>
      <fill>
        <patternFill patternType="none">
          <bgColor indexed="65"/>
        </patternFill>
      </fill>
      <alignment wrapText="0"/>
    </dxf>
  </rfmt>
  <rcc rId="6193" sId="2" odxf="1" dxf="1">
    <nc r="H90" t="inlineStr">
      <is>
        <t>x</t>
      </is>
    </nc>
    <odxf>
      <numFmt numFmtId="3" formatCode="#,##0"/>
    </odxf>
    <ndxf>
      <numFmt numFmtId="0" formatCode="General"/>
    </ndxf>
  </rcc>
  <rfmt sheetId="2" sqref="I90" start="0" length="0">
    <dxf>
      <numFmt numFmtId="0" formatCode="General"/>
    </dxf>
  </rfmt>
  <rcc rId="6194" sId="2">
    <oc r="J90" t="inlineStr">
      <is>
        <t>x</t>
      </is>
    </oc>
    <nc r="J90"/>
  </rcc>
  <rfmt sheetId="2" sqref="K90" start="0" length="0">
    <dxf>
      <font>
        <b/>
        <sz val="9"/>
        <color rgb="FF000000"/>
        <name val="Arial"/>
        <scheme val="none"/>
      </font>
      <numFmt numFmtId="3" formatCode="#,##0"/>
      <alignment wrapText="1"/>
    </dxf>
  </rfmt>
  <rcc rId="6195" sId="2" odxf="1" dxf="1">
    <nc r="G99" t="inlineStr">
      <is>
        <t>x</t>
      </is>
    </nc>
    <odxf>
      <font>
        <b/>
        <i/>
        <sz val="9"/>
        <color rgb="FF000000"/>
        <name val="Arial"/>
        <scheme val="none"/>
      </font>
      <numFmt numFmtId="0" formatCode="General"/>
      <alignment wrapText="1"/>
    </odxf>
    <ndxf>
      <font>
        <b val="0"/>
        <i val="0"/>
        <sz val="9"/>
        <color rgb="FF000000"/>
        <name val="Arial"/>
        <scheme val="none"/>
      </font>
      <numFmt numFmtId="3" formatCode="#,##0"/>
      <alignment wrapText="0"/>
    </ndxf>
  </rcc>
  <rcc rId="6196" sId="2" odxf="1" dxf="1">
    <nc r="H99" t="inlineStr">
      <is>
        <t>x</t>
      </is>
    </nc>
    <odxf>
      <fill>
        <patternFill patternType="solid">
          <bgColor theme="0"/>
        </patternFill>
      </fill>
      <alignment vertical="center"/>
    </odxf>
    <ndxf>
      <fill>
        <patternFill patternType="none">
          <bgColor indexed="65"/>
        </patternFill>
      </fill>
      <alignment vertical="top"/>
    </ndxf>
  </rcc>
  <rfmt sheetId="2" sqref="J99" start="0" length="0">
    <dxf>
      <numFmt numFmtId="0" formatCode="General"/>
    </dxf>
  </rfmt>
  <rcc rId="6197" sId="2" odxf="1" dxf="1">
    <oc r="K99" t="inlineStr">
      <is>
        <t>x</t>
      </is>
    </oc>
    <nc r="K99"/>
    <odxf>
      <font>
        <b val="0"/>
        <sz val="9"/>
        <color rgb="FF000000"/>
        <name val="Arial"/>
        <scheme val="none"/>
      </font>
      <alignment wrapText="0"/>
    </odxf>
    <ndxf>
      <font>
        <b/>
        <sz val="9"/>
        <color rgb="FF000000"/>
        <name val="Arial"/>
        <scheme val="none"/>
      </font>
      <alignment wrapText="1"/>
    </ndxf>
  </rcc>
  <rcc rId="6198" sId="2" odxf="1" dxf="1">
    <nc r="G100" t="inlineStr">
      <is>
        <t>x</t>
      </is>
    </nc>
    <odxf>
      <font>
        <b/>
        <i/>
        <sz val="9"/>
        <color rgb="FF000000"/>
        <name val="Arial"/>
        <scheme val="none"/>
      </font>
      <alignment wrapText="1"/>
    </odxf>
    <ndxf>
      <font>
        <b val="0"/>
        <i val="0"/>
        <sz val="9"/>
        <color rgb="FF000000"/>
        <name val="Arial"/>
        <scheme val="none"/>
      </font>
      <alignment wrapText="0"/>
    </ndxf>
  </rcc>
  <rcc rId="6199" sId="2" odxf="1" dxf="1">
    <nc r="H100" t="inlineStr">
      <is>
        <t>x</t>
      </is>
    </nc>
    <odxf>
      <numFmt numFmtId="0" formatCode="General"/>
      <alignment vertical="center" wrapText="1"/>
    </odxf>
    <ndxf>
      <numFmt numFmtId="3" formatCode="#,##0"/>
      <alignment vertical="top" wrapText="0"/>
    </ndxf>
  </rcc>
  <rfmt sheetId="2" sqref="I100" start="0" length="0">
    <dxf>
      <numFmt numFmtId="3" formatCode="#,##0"/>
    </dxf>
  </rfmt>
  <rfmt sheetId="2" sqref="J100" start="0" length="0">
    <dxf>
      <numFmt numFmtId="0" formatCode="General"/>
    </dxf>
  </rfmt>
  <rcc rId="6200" sId="2" odxf="1" dxf="1">
    <oc r="K100" t="inlineStr">
      <is>
        <t>x</t>
      </is>
    </oc>
    <nc r="K100"/>
    <odxf>
      <font>
        <b val="0"/>
        <sz val="9"/>
        <color rgb="FF000000"/>
        <name val="Arial"/>
        <scheme val="none"/>
      </font>
      <alignment wrapText="0"/>
    </odxf>
    <ndxf>
      <font>
        <b/>
        <sz val="9"/>
        <color rgb="FF000000"/>
        <name val="Arial"/>
        <scheme val="none"/>
      </font>
      <alignment wrapText="1"/>
    </ndxf>
  </rcc>
  <rcv guid="{4C416A5B-6F74-494E-82D4-716F742D1FE6}" action="delete"/>
  <rdn rId="0" localSheetId="2" customView="1" name="Z_4C416A5B_6F74_494E_82D4_716F742D1FE6_.wvu.Cols" hidden="1" oldHidden="1">
    <formula>'LOP 2020-2023 tegevusteleht'!$L:$M</formula>
    <oldFormula>'LOP 2020-2023 tegevusteleht'!$L:$M</oldFormula>
  </rdn>
  <rdn rId="0" localSheetId="2" customView="1" name="Z_4C416A5B_6F74_494E_82D4_716F742D1FE6_.wvu.FilterData" hidden="1" oldHidden="1">
    <formula>'LOP 2020-2023 tegevusteleht'!$A$3:$U$209</formula>
    <oldFormula>'LOP 2020-2023 tegevusteleht'!$A$3:$U$209</oldFormula>
  </rdn>
  <rcv guid="{4C416A5B-6F74-494E-82D4-716F742D1FE6}" action="add"/>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203" sId="2">
    <oc r="K106" t="inlineStr">
      <is>
        <t>x</t>
      </is>
    </oc>
    <nc r="K106"/>
  </rcc>
  <rfmt sheetId="2" sqref="H106">
    <dxf>
      <alignment vertical="top"/>
    </dxf>
  </rfmt>
  <rfmt sheetId="2" sqref="H106">
    <dxf>
      <alignment vertical="bottom"/>
    </dxf>
  </rfmt>
  <rcc rId="6204" sId="2">
    <nc r="G106" t="inlineStr">
      <is>
        <t>x</t>
      </is>
    </nc>
  </rcc>
  <rfmt sheetId="2" sqref="G106">
    <dxf>
      <alignment vertical="bottom"/>
    </dxf>
  </rfmt>
  <rcc rId="6205" sId="2" odxf="1" dxf="1">
    <oc r="D118" t="inlineStr">
      <is>
        <t>Tegevustega on alustatud</t>
      </is>
    </oc>
    <nc r="D118" t="inlineStr">
      <is>
        <t xml:space="preserve">200 km </t>
      </is>
    </nc>
    <odxf>
      <numFmt numFmtId="0" formatCode="General"/>
      <alignment vertical="top" wrapText="1"/>
    </odxf>
    <ndxf>
      <numFmt numFmtId="3" formatCode="#,##0"/>
      <alignment vertical="center" wrapText="0"/>
    </ndxf>
  </rcc>
  <rcc rId="6206" sId="2" odxf="1" dxf="1">
    <nc r="D119" t="inlineStr">
      <is>
        <t>10 km</t>
      </is>
    </nc>
    <odxf>
      <numFmt numFmtId="0" formatCode="General"/>
      <alignment horizontal="general" vertical="top" wrapText="1"/>
    </odxf>
    <ndxf>
      <numFmt numFmtId="3" formatCode="#,##0"/>
      <alignment horizontal="center" vertical="center" wrapText="0"/>
    </ndxf>
  </rcc>
  <rcc rId="6207" sId="2" odxf="1" dxf="1">
    <nc r="D120" t="inlineStr">
      <is>
        <t>8 km</t>
      </is>
    </nc>
    <odxf>
      <numFmt numFmtId="0" formatCode="General"/>
      <alignment vertical="top" wrapText="1"/>
    </odxf>
    <ndxf>
      <numFmt numFmtId="3" formatCode="#,##0"/>
      <alignment vertical="center" wrapText="0"/>
    </ndxf>
  </rcc>
  <rcc rId="6208" sId="2" odxf="1" dxf="1">
    <nc r="D122" t="inlineStr">
      <is>
        <t xml:space="preserve">25 km </t>
      </is>
    </nc>
    <odxf>
      <numFmt numFmtId="0" formatCode="General"/>
      <alignment wrapText="1"/>
    </odxf>
    <ndxf>
      <numFmt numFmtId="3" formatCode="#,##0"/>
      <alignment wrapText="0"/>
    </ndxf>
  </rcc>
  <rcc rId="6209" sId="2" odxf="1" dxf="1">
    <nc r="D123" t="inlineStr">
      <is>
        <t>15 km</t>
      </is>
    </nc>
    <odxf>
      <numFmt numFmtId="0" formatCode="General"/>
      <alignment wrapText="1"/>
    </odxf>
    <ndxf>
      <numFmt numFmtId="3" formatCode="#,##0"/>
      <alignment wrapText="0"/>
    </ndxf>
  </rcc>
  <rcc rId="6210" sId="2" odxf="1" dxf="1">
    <nc r="D124" t="inlineStr">
      <is>
        <t>10 km</t>
      </is>
    </nc>
    <odxf>
      <numFmt numFmtId="0" formatCode="General"/>
      <alignment wrapText="1"/>
    </odxf>
    <ndxf>
      <numFmt numFmtId="3" formatCode="#,##0"/>
      <alignment wrapText="0"/>
    </ndxf>
  </rcc>
  <rcc rId="6211" sId="2" odxf="1" dxf="1">
    <oc r="D130" t="inlineStr">
      <is>
        <t>KOV</t>
      </is>
    </oc>
    <nc r="D130" t="inlineStr">
      <is>
        <t>?</t>
      </is>
    </nc>
    <odxf>
      <font>
        <sz val="10"/>
        <color auto="1"/>
        <name val="Arial"/>
        <scheme val="none"/>
      </font>
    </odxf>
    <ndxf>
      <font>
        <sz val="9"/>
        <color auto="1"/>
        <name val="Arial"/>
        <scheme val="none"/>
      </font>
    </ndxf>
  </rcc>
  <rcc rId="6212" sId="2" odxf="1" dxf="1">
    <nc r="G118" t="inlineStr">
      <is>
        <t>200 km</t>
      </is>
    </nc>
    <odxf>
      <numFmt numFmtId="0" formatCode="General"/>
      <alignment vertical="center" wrapText="1"/>
    </odxf>
    <ndxf>
      <numFmt numFmtId="3" formatCode="#,##0"/>
      <alignment vertical="top" wrapText="0"/>
    </ndxf>
  </rcc>
  <rcc rId="6213" sId="2" odxf="1" dxf="1">
    <oc r="H118" t="inlineStr">
      <is>
        <t xml:space="preserve">200 km </t>
      </is>
    </oc>
    <nc r="H118" t="inlineStr">
      <is>
        <t>200 km</t>
      </is>
    </nc>
    <odxf>
      <alignment vertical="center"/>
    </odxf>
    <ndxf>
      <alignment vertical="top"/>
    </ndxf>
  </rcc>
  <rcc rId="6214" sId="2" odxf="1" dxf="1">
    <oc r="K118" t="inlineStr">
      <is>
        <t>200 km</t>
      </is>
    </oc>
    <nc r="K118" t="inlineStr">
      <is>
        <t>800 km</t>
      </is>
    </nc>
    <odxf>
      <alignment wrapText="0"/>
    </odxf>
    <ndxf>
      <alignment wrapText="1"/>
    </ndxf>
  </rcc>
  <rcc rId="6215" sId="2" odxf="1" dxf="1">
    <nc r="G119" t="inlineStr">
      <is>
        <t>40 km</t>
      </is>
    </nc>
    <odxf>
      <numFmt numFmtId="0" formatCode="General"/>
      <alignment vertical="center" wrapText="1"/>
    </odxf>
    <ndxf>
      <numFmt numFmtId="3" formatCode="#,##0"/>
      <alignment vertical="top" wrapText="0"/>
    </ndxf>
  </rcc>
  <rcc rId="6216" sId="2" odxf="1" dxf="1">
    <oc r="H119" t="inlineStr">
      <is>
        <t>10 km</t>
      </is>
    </oc>
    <nc r="H119" t="inlineStr">
      <is>
        <t>23 km</t>
      </is>
    </nc>
    <odxf>
      <alignment vertical="center"/>
    </odxf>
    <ndxf>
      <alignment vertical="top"/>
    </ndxf>
  </rcc>
  <rcc rId="6217" sId="2">
    <oc r="I119" t="inlineStr">
      <is>
        <t>40 km</t>
      </is>
    </oc>
    <nc r="I119" t="inlineStr">
      <is>
        <t xml:space="preserve">15 km </t>
      </is>
    </nc>
  </rcc>
  <rcc rId="6218" sId="2">
    <oc r="J119" t="inlineStr">
      <is>
        <t>23 km</t>
      </is>
    </oc>
    <nc r="J119" t="inlineStr">
      <is>
        <t>25 km</t>
      </is>
    </nc>
  </rcc>
  <rcc rId="6219" sId="2" odxf="1" dxf="1">
    <oc r="K119" t="inlineStr">
      <is>
        <t xml:space="preserve">15 km </t>
      </is>
    </oc>
    <nc r="K119" t="inlineStr">
      <is>
        <t>103 km</t>
      </is>
    </nc>
    <odxf>
      <alignment wrapText="0"/>
    </odxf>
    <ndxf>
      <alignment wrapText="1"/>
    </ndxf>
  </rcc>
  <rcc rId="6220" sId="2" odxf="1" dxf="1">
    <nc r="G120" t="inlineStr">
      <is>
        <t>8 km</t>
      </is>
    </nc>
    <odxf>
      <numFmt numFmtId="0" formatCode="General"/>
      <alignment vertical="center" wrapText="1"/>
    </odxf>
    <ndxf>
      <numFmt numFmtId="3" formatCode="#,##0"/>
      <alignment vertical="top" wrapText="0"/>
    </ndxf>
  </rcc>
  <rfmt sheetId="2" sqref="H120" start="0" length="0">
    <dxf>
      <alignment vertical="top"/>
    </dxf>
  </rfmt>
  <rcc rId="6221" sId="2" odxf="1" dxf="1">
    <oc r="K120" t="inlineStr">
      <is>
        <t>8 km</t>
      </is>
    </oc>
    <nc r="K120" t="inlineStr">
      <is>
        <t>32 km</t>
      </is>
    </nc>
    <odxf>
      <alignment wrapText="0"/>
    </odxf>
    <ndxf>
      <alignment wrapText="1"/>
    </ndxf>
  </rcc>
  <rcc rId="6222" sId="2" odxf="1" dxf="1">
    <nc r="G121" t="inlineStr">
      <is>
        <t>x</t>
      </is>
    </nc>
    <odxf>
      <numFmt numFmtId="0" formatCode="General"/>
      <alignment vertical="center" wrapText="1"/>
    </odxf>
    <ndxf>
      <numFmt numFmtId="3" formatCode="#,##0"/>
      <alignment vertical="top" wrapText="0"/>
    </ndxf>
  </rcc>
  <rcc rId="6223" sId="2" odxf="1" dxf="1">
    <oc r="H121" t="inlineStr">
      <is>
        <t>Põhimõtteid pole rakendatud</t>
      </is>
    </oc>
    <nc r="H121" t="inlineStr">
      <is>
        <t>x</t>
      </is>
    </nc>
    <odxf>
      <alignment vertical="center" wrapText="1"/>
    </odxf>
    <ndxf>
      <alignment vertical="top" wrapText="0"/>
    </ndxf>
  </rcc>
  <rcc rId="6224" sId="2" odxf="1" dxf="1">
    <oc r="K121" t="inlineStr">
      <is>
        <t>x</t>
      </is>
    </oc>
    <nc r="K121"/>
    <odxf>
      <alignment wrapText="0"/>
    </odxf>
    <ndxf>
      <alignment wrapText="1"/>
    </ndxf>
  </rcc>
  <rcc rId="6225" sId="2" odxf="1" dxf="1">
    <nc r="G122" t="inlineStr">
      <is>
        <t>40 km</t>
      </is>
    </nc>
    <odxf>
      <numFmt numFmtId="0" formatCode="General"/>
      <alignment vertical="center" wrapText="1"/>
    </odxf>
    <ndxf>
      <numFmt numFmtId="3" formatCode="#,##0"/>
      <alignment vertical="top" wrapText="0"/>
    </ndxf>
  </rcc>
  <rcc rId="6226" sId="2" odxf="1" dxf="1">
    <oc r="H122" t="inlineStr">
      <is>
        <t xml:space="preserve">25 km </t>
      </is>
    </oc>
    <nc r="H122" t="inlineStr">
      <is>
        <t>23 km</t>
      </is>
    </nc>
    <odxf>
      <alignment vertical="center"/>
    </odxf>
    <ndxf>
      <alignment vertical="top"/>
    </ndxf>
  </rcc>
  <rcc rId="6227" sId="2">
    <oc r="I122" t="inlineStr">
      <is>
        <t>40 km</t>
      </is>
    </oc>
    <nc r="I122" t="inlineStr">
      <is>
        <t xml:space="preserve">15 km </t>
      </is>
    </nc>
  </rcc>
  <rcc rId="6228" sId="2">
    <oc r="J122" t="inlineStr">
      <is>
        <t>23 km</t>
      </is>
    </oc>
    <nc r="J122" t="inlineStr">
      <is>
        <t>25 km</t>
      </is>
    </nc>
  </rcc>
  <rcc rId="6229" sId="2" odxf="1" dxf="1">
    <oc r="K122" t="inlineStr">
      <is>
        <t xml:space="preserve">15 km </t>
      </is>
    </oc>
    <nc r="K122" t="inlineStr">
      <is>
        <t>103 km</t>
      </is>
    </nc>
    <odxf>
      <alignment wrapText="0"/>
    </odxf>
    <ndxf>
      <alignment wrapText="1"/>
    </ndxf>
  </rcc>
  <rcc rId="6230" sId="2" odxf="1" dxf="1">
    <nc r="G123" t="inlineStr">
      <is>
        <t>0 km</t>
      </is>
    </nc>
    <odxf>
      <numFmt numFmtId="0" formatCode="General"/>
      <alignment vertical="center" wrapText="1"/>
    </odxf>
    <ndxf>
      <numFmt numFmtId="3" formatCode="#,##0"/>
      <alignment vertical="top" wrapText="0"/>
    </ndxf>
  </rcc>
  <rcc rId="6231" sId="2" odxf="1" dxf="1">
    <oc r="H123" t="inlineStr">
      <is>
        <t>15 km</t>
      </is>
    </oc>
    <nc r="H123" t="inlineStr">
      <is>
        <t>11 km</t>
      </is>
    </nc>
    <odxf>
      <alignment vertical="center"/>
    </odxf>
    <ndxf>
      <alignment vertical="top"/>
    </ndxf>
  </rcc>
  <rcc rId="6232" sId="2" odxf="1" dxf="1">
    <oc r="J123" t="inlineStr">
      <is>
        <t>11 km</t>
      </is>
    </oc>
    <nc r="J123" t="inlineStr">
      <is>
        <t>20 km</t>
      </is>
    </nc>
    <odxf>
      <alignment wrapText="0"/>
    </odxf>
    <ndxf>
      <alignment wrapText="1"/>
    </ndxf>
  </rcc>
  <rcc rId="6233" sId="2" odxf="1" dxf="1">
    <oc r="K123" t="inlineStr">
      <is>
        <t>0 km</t>
      </is>
    </oc>
    <nc r="K123" t="inlineStr">
      <is>
        <t>31 km</t>
      </is>
    </nc>
    <odxf>
      <alignment wrapText="0"/>
    </odxf>
    <ndxf>
      <alignment wrapText="1"/>
    </ndxf>
  </rcc>
  <rcc rId="6234" sId="2" odxf="1" dxf="1">
    <nc r="G124" t="inlineStr">
      <is>
        <t>40 km</t>
      </is>
    </nc>
    <odxf>
      <numFmt numFmtId="0" formatCode="General"/>
      <alignment vertical="center" wrapText="1"/>
    </odxf>
    <ndxf>
      <numFmt numFmtId="3" formatCode="#,##0"/>
      <alignment vertical="top" wrapText="0"/>
    </ndxf>
  </rcc>
  <rcc rId="6235" sId="2" odxf="1" dxf="1">
    <oc r="H124" t="inlineStr">
      <is>
        <t>10 km</t>
      </is>
    </oc>
    <nc r="H124" t="inlineStr">
      <is>
        <t>12 km</t>
      </is>
    </nc>
    <odxf>
      <alignment vertical="center"/>
    </odxf>
    <ndxf>
      <alignment vertical="top"/>
    </ndxf>
  </rcc>
  <rcc rId="6236" sId="2">
    <oc r="I124" t="inlineStr">
      <is>
        <t>40 km</t>
      </is>
    </oc>
    <nc r="I124" t="inlineStr">
      <is>
        <t xml:space="preserve">15 km </t>
      </is>
    </nc>
  </rcc>
  <rcc rId="6237" sId="2" odxf="1" dxf="1">
    <oc r="J124" t="inlineStr">
      <is>
        <t>12 km</t>
      </is>
    </oc>
    <nc r="J124" t="inlineStr">
      <is>
        <t>5 km</t>
      </is>
    </nc>
    <odxf>
      <alignment wrapText="0"/>
    </odxf>
    <ndxf>
      <alignment wrapText="1"/>
    </ndxf>
  </rcc>
  <rcc rId="6238" sId="2" odxf="1" dxf="1">
    <oc r="K124" t="inlineStr">
      <is>
        <t xml:space="preserve">15 km </t>
      </is>
    </oc>
    <nc r="K124" t="inlineStr">
      <is>
        <t>72 km</t>
      </is>
    </nc>
    <odxf>
      <alignment wrapText="0"/>
    </odxf>
    <ndxf>
      <alignment wrapText="1"/>
    </ndxf>
  </rcc>
  <rcc rId="6239" sId="2" odxf="1" dxf="1">
    <nc r="G125" t="inlineStr">
      <is>
        <t>x</t>
      </is>
    </nc>
    <odxf>
      <font>
        <b val="0"/>
        <sz val="10"/>
        <color rgb="FF000000"/>
        <name val="Arial"/>
        <scheme val="none"/>
      </font>
      <numFmt numFmtId="0" formatCode="General"/>
      <fill>
        <patternFill patternType="solid">
          <bgColor theme="0"/>
        </patternFill>
      </fill>
      <alignment wrapText="1"/>
    </odxf>
    <ndxf>
      <font>
        <b/>
        <sz val="10"/>
        <color rgb="FF000000"/>
        <name val="Arial"/>
        <scheme val="none"/>
      </font>
      <numFmt numFmtId="3" formatCode="#,##0"/>
      <fill>
        <patternFill patternType="none">
          <bgColor indexed="65"/>
        </patternFill>
      </fill>
      <alignment wrapText="0"/>
    </ndxf>
  </rcc>
  <rcc rId="6240" sId="2" odxf="1" dxf="1">
    <nc r="H125" t="inlineStr">
      <is>
        <t>x</t>
      </is>
    </nc>
    <odxf>
      <font>
        <b val="0"/>
        <sz val="9"/>
        <name val="Arial"/>
        <scheme val="none"/>
      </font>
      <numFmt numFmtId="0" formatCode="General"/>
      <alignment wrapText="1"/>
    </odxf>
    <ndxf>
      <font>
        <b/>
        <sz val="10"/>
        <color rgb="FF000000"/>
        <name val="Arial"/>
        <scheme val="none"/>
      </font>
      <numFmt numFmtId="3" formatCode="#,##0"/>
      <alignment wrapText="0"/>
    </ndxf>
  </rcc>
  <rcc rId="6241" sId="2" odxf="1" dxf="1">
    <oc r="K125" t="inlineStr">
      <is>
        <t>x</t>
      </is>
    </oc>
    <nc r="K125"/>
    <odxf>
      <font>
        <sz val="10"/>
        <color rgb="FF000000"/>
        <name val="Arial"/>
        <scheme val="none"/>
      </font>
      <alignment wrapText="0"/>
    </odxf>
    <ndxf>
      <font>
        <sz val="9"/>
        <color rgb="FF000000"/>
        <name val="Arial"/>
        <scheme val="none"/>
      </font>
      <alignment wrapText="1"/>
    </ndxf>
  </rcc>
  <rcc rId="6242" sId="2" odxf="1" dxf="1">
    <nc r="G126" t="inlineStr">
      <is>
        <t>km</t>
      </is>
    </nc>
    <odxf>
      <font>
        <b val="0"/>
        <sz val="10"/>
        <color rgb="FFFF0000"/>
        <name val="Arial"/>
        <scheme val="none"/>
      </font>
      <numFmt numFmtId="0" formatCode="General"/>
      <fill>
        <patternFill patternType="solid">
          <bgColor theme="0"/>
        </patternFill>
      </fill>
      <alignment wrapText="1"/>
      <border outline="0">
        <left/>
        <right/>
        <top/>
        <bottom/>
      </border>
    </odxf>
    <ndxf>
      <font>
        <b/>
        <sz val="10"/>
        <color rgb="FFFF0000"/>
        <name val="Arial"/>
        <scheme val="none"/>
      </font>
      <numFmt numFmtId="3" formatCode="#,##0"/>
      <fill>
        <patternFill patternType="none">
          <bgColor indexed="65"/>
        </patternFill>
      </fill>
      <alignment wrapText="0"/>
      <border outline="0">
        <left style="thin">
          <color indexed="64"/>
        </left>
        <right style="thin">
          <color indexed="64"/>
        </right>
        <top style="thin">
          <color indexed="64"/>
        </top>
        <bottom style="thin">
          <color indexed="64"/>
        </bottom>
      </border>
    </ndxf>
  </rcc>
  <rcc rId="6243" sId="2" odxf="1" dxf="1">
    <nc r="H126" t="inlineStr">
      <is>
        <t>km</t>
      </is>
    </nc>
    <odxf>
      <font>
        <b val="0"/>
        <sz val="9"/>
        <color rgb="FFFF0000"/>
        <name val="Arial"/>
        <scheme val="none"/>
      </font>
      <numFmt numFmtId="0" formatCode="General"/>
      <alignment wrapText="1"/>
      <border outline="0">
        <left/>
        <right/>
        <top/>
        <bottom/>
      </border>
    </odxf>
    <ndxf>
      <font>
        <b/>
        <sz val="10"/>
        <color rgb="FFFF0000"/>
        <name val="Arial"/>
        <scheme val="none"/>
      </font>
      <numFmt numFmtId="3" formatCode="#,##0"/>
      <alignment wrapText="0"/>
      <border outline="0">
        <left style="thin">
          <color indexed="64"/>
        </left>
        <right style="thin">
          <color indexed="64"/>
        </right>
        <top style="thin">
          <color indexed="64"/>
        </top>
        <bottom style="thin">
          <color indexed="64"/>
        </bottom>
      </border>
    </ndxf>
  </rcc>
  <rcc rId="6244" sId="2" odxf="1" dxf="1">
    <oc r="K126" t="inlineStr">
      <is>
        <t>km</t>
      </is>
    </oc>
    <nc r="K126"/>
    <odxf>
      <font>
        <sz val="10"/>
        <color rgb="FFFF0000"/>
        <name val="Arial"/>
        <scheme val="none"/>
      </font>
      <alignment wrapText="0"/>
    </odxf>
    <ndxf>
      <font>
        <sz val="9"/>
        <color rgb="FF000000"/>
        <name val="Arial"/>
        <scheme val="none"/>
      </font>
      <alignment wrapText="1"/>
    </ndxf>
  </rcc>
  <rfmt sheetId="2" sqref="G127" start="0" length="0">
    <dxf>
      <font>
        <b/>
        <sz val="10"/>
        <color rgb="FF000000"/>
        <name val="Arial"/>
        <scheme val="none"/>
      </font>
      <numFmt numFmtId="3" formatCode="#,##0"/>
      <fill>
        <patternFill patternType="none">
          <bgColor indexed="65"/>
        </patternFill>
      </fill>
      <alignment wrapText="0"/>
    </dxf>
  </rfmt>
  <rcc rId="6245" sId="2" odxf="1" dxf="1">
    <nc r="H127" t="inlineStr">
      <is>
        <t>x</t>
      </is>
    </nc>
    <odxf>
      <font>
        <b val="0"/>
        <sz val="9"/>
        <name val="Arial"/>
        <scheme val="none"/>
      </font>
      <numFmt numFmtId="0" formatCode="General"/>
      <alignment wrapText="1"/>
    </odxf>
    <ndxf>
      <font>
        <b/>
        <sz val="10"/>
        <color rgb="FF000000"/>
        <name val="Arial"/>
        <scheme val="none"/>
      </font>
      <numFmt numFmtId="3" formatCode="#,##0"/>
      <alignment wrapText="0"/>
    </ndxf>
  </rcc>
  <rcc rId="6246" sId="2">
    <oc r="J127" t="inlineStr">
      <is>
        <t>x</t>
      </is>
    </oc>
    <nc r="J127"/>
  </rcc>
  <rfmt sheetId="2" sqref="K127" start="0" length="0">
    <dxf>
      <font>
        <sz val="9"/>
        <color rgb="FF000000"/>
        <name val="Arial"/>
        <scheme val="none"/>
      </font>
      <alignment wrapText="1"/>
    </dxf>
  </rfmt>
  <rcc rId="6247" sId="2" odxf="1" dxf="1">
    <nc r="G128" t="inlineStr">
      <is>
        <t>x</t>
      </is>
    </nc>
    <odxf>
      <font>
        <b val="0"/>
        <sz val="10"/>
        <color auto="1"/>
        <name val="Arial"/>
        <scheme val="none"/>
      </font>
      <numFmt numFmtId="0" formatCode="General"/>
      <fill>
        <patternFill patternType="solid">
          <bgColor theme="0"/>
        </patternFill>
      </fill>
      <alignment wrapText="1"/>
    </odxf>
    <ndxf>
      <font>
        <b/>
        <sz val="10"/>
        <color auto="1"/>
        <name val="Arial"/>
        <scheme val="none"/>
      </font>
      <numFmt numFmtId="3" formatCode="#,##0"/>
      <fill>
        <patternFill patternType="none">
          <bgColor indexed="65"/>
        </patternFill>
      </fill>
      <alignment wrapText="0"/>
    </ndxf>
  </rcc>
  <rfmt sheetId="2" sqref="H128" start="0" length="0">
    <dxf>
      <font>
        <b/>
        <sz val="10"/>
        <color auto="1"/>
        <name val="Arial"/>
        <scheme val="none"/>
      </font>
      <numFmt numFmtId="3" formatCode="#,##0"/>
      <alignment wrapText="0"/>
    </dxf>
  </rfmt>
  <rcc rId="6248" sId="2">
    <oc r="I128" t="inlineStr">
      <is>
        <t>x</t>
      </is>
    </oc>
    <nc r="I128"/>
  </rcc>
  <rfmt sheetId="2" sqref="K128" start="0" length="0">
    <dxf>
      <font>
        <sz val="9"/>
        <color auto="1"/>
        <name val="Arial"/>
        <scheme val="none"/>
      </font>
      <alignment wrapText="1"/>
    </dxf>
  </rfmt>
  <rcc rId="6249" sId="2" odxf="1" dxf="1">
    <nc r="G129" t="inlineStr">
      <is>
        <t>0,5</t>
      </is>
    </nc>
    <odxf>
      <font>
        <b val="0"/>
        <sz val="10"/>
        <color auto="1"/>
        <name val="Arial"/>
        <scheme val="none"/>
      </font>
      <numFmt numFmtId="0" formatCode="General"/>
      <fill>
        <patternFill patternType="solid">
          <bgColor theme="0"/>
        </patternFill>
      </fill>
      <alignment wrapText="1"/>
    </odxf>
    <ndxf>
      <font>
        <b/>
        <sz val="10"/>
        <color auto="1"/>
        <name val="Arial"/>
        <scheme val="none"/>
      </font>
      <numFmt numFmtId="3" formatCode="#,##0"/>
      <fill>
        <patternFill patternType="none">
          <bgColor indexed="65"/>
        </patternFill>
      </fill>
      <alignment wrapText="0"/>
    </ndxf>
  </rcc>
  <rcc rId="6250" sId="2" odxf="1" dxf="1">
    <nc r="H129" t="inlineStr">
      <is>
        <t>0,5</t>
      </is>
    </nc>
    <odxf>
      <font>
        <b val="0"/>
        <sz val="9"/>
        <color auto="1"/>
        <name val="Arial"/>
        <scheme val="none"/>
      </font>
      <numFmt numFmtId="0" formatCode="General"/>
      <alignment wrapText="1"/>
    </odxf>
    <ndxf>
      <font>
        <b/>
        <sz val="10"/>
        <color auto="1"/>
        <name val="Arial"/>
        <scheme val="none"/>
      </font>
      <numFmt numFmtId="3" formatCode="#,##0"/>
      <alignment wrapText="0"/>
    </ndxf>
  </rcc>
  <rcc rId="6251" sId="2">
    <oc r="J129" t="inlineStr">
      <is>
        <t>0,5</t>
      </is>
    </oc>
    <nc r="J129"/>
  </rcc>
  <rcc rId="6252" sId="2" odxf="1" dxf="1">
    <oc r="K129" t="inlineStr">
      <is>
        <t>0,5</t>
      </is>
    </oc>
    <nc r="K129" t="inlineStr">
      <is>
        <t>1,5</t>
      </is>
    </nc>
    <odxf>
      <font>
        <sz val="10"/>
        <color auto="1"/>
        <name val="Arial"/>
        <scheme val="none"/>
      </font>
      <alignment wrapText="0"/>
    </odxf>
    <ndxf>
      <font>
        <sz val="9"/>
        <color auto="1"/>
        <name val="Arial"/>
        <scheme val="none"/>
      </font>
      <alignment wrapText="1"/>
    </ndxf>
  </rcc>
  <rcc rId="6253" sId="2" odxf="1" dxf="1">
    <nc r="G130" t="inlineStr">
      <is>
        <t>x</t>
      </is>
    </nc>
    <odxf>
      <font>
        <b val="0"/>
        <sz val="10"/>
        <color auto="1"/>
        <name val="Arial"/>
        <scheme val="none"/>
      </font>
      <numFmt numFmtId="0" formatCode="General"/>
      <alignment wrapText="1"/>
    </odxf>
    <ndxf>
      <font>
        <b/>
        <sz val="10"/>
        <color auto="1"/>
        <name val="Arial"/>
        <scheme val="none"/>
      </font>
      <numFmt numFmtId="3" formatCode="#,##0"/>
      <alignment wrapText="0"/>
    </ndxf>
  </rcc>
  <rcc rId="6254" sId="2" odxf="1" dxf="1">
    <oc r="H130" t="inlineStr">
      <is>
        <t>?</t>
      </is>
    </oc>
    <nc r="H130" t="inlineStr">
      <is>
        <t>x</t>
      </is>
    </nc>
    <odxf>
      <font>
        <b val="0"/>
        <sz val="9"/>
        <color auto="1"/>
        <name val="Arial"/>
        <scheme val="none"/>
      </font>
      <numFmt numFmtId="0" formatCode="General"/>
      <alignment wrapText="1"/>
    </odxf>
    <ndxf>
      <font>
        <b/>
        <sz val="10"/>
        <color auto="1"/>
        <name val="Arial"/>
        <scheme val="none"/>
      </font>
      <numFmt numFmtId="3" formatCode="#,##0"/>
      <alignment wrapText="0"/>
    </ndxf>
  </rcc>
  <rcc rId="6255" sId="2" odxf="1" dxf="1">
    <oc r="K130" t="inlineStr">
      <is>
        <t>x</t>
      </is>
    </oc>
    <nc r="K130"/>
    <odxf>
      <font>
        <sz val="10"/>
        <color auto="1"/>
        <name val="Arial"/>
        <scheme val="none"/>
      </font>
      <alignment wrapText="0"/>
    </odxf>
    <ndxf>
      <font>
        <sz val="9"/>
        <color auto="1"/>
        <name val="Arial"/>
        <scheme val="none"/>
      </font>
      <alignment wrapText="1"/>
    </ndxf>
  </rcc>
  <rcc rId="6256" sId="2" odxf="1" dxf="1">
    <nc r="G136" t="inlineStr">
      <is>
        <t>x</t>
      </is>
    </nc>
    <odxf>
      <fill>
        <patternFill patternType="solid">
          <bgColor theme="0"/>
        </patternFill>
      </fill>
      <alignment vertical="center" wrapText="1"/>
    </odxf>
    <ndxf>
      <fill>
        <patternFill patternType="none">
          <bgColor indexed="65"/>
        </patternFill>
      </fill>
      <alignment vertical="top" wrapText="0"/>
    </ndxf>
  </rcc>
  <rfmt sheetId="2" sqref="H136" start="0" length="0">
    <dxf>
      <alignment vertical="top"/>
    </dxf>
  </rfmt>
  <rfmt sheetId="2" sqref="I136" start="0" length="0">
    <dxf>
      <numFmt numFmtId="3" formatCode="#,##0"/>
    </dxf>
  </rfmt>
  <rfmt sheetId="2" sqref="J136" start="0" length="0">
    <dxf>
      <numFmt numFmtId="3" formatCode="#,##0"/>
    </dxf>
  </rfmt>
  <rcc rId="6257" sId="2" odxf="1" dxf="1">
    <oc r="K136" t="inlineStr">
      <is>
        <t>x</t>
      </is>
    </oc>
    <nc r="K136"/>
    <odxf>
      <alignment wrapText="0"/>
    </odxf>
    <ndxf>
      <alignment wrapText="1"/>
    </ndxf>
  </rcc>
  <rcc rId="6258" sId="2" odxf="1" dxf="1">
    <nc r="G137" t="inlineStr">
      <is>
        <t>x</t>
      </is>
    </nc>
    <odxf>
      <font>
        <sz val="10"/>
        <color rgb="FF000000"/>
        <name val="Arial"/>
        <scheme val="none"/>
      </font>
      <fill>
        <patternFill patternType="solid">
          <bgColor theme="0"/>
        </patternFill>
      </fill>
      <alignment vertical="center" wrapText="1"/>
    </odxf>
    <ndxf>
      <font>
        <sz val="9"/>
        <color rgb="FF000000"/>
        <name val="Arial"/>
        <scheme val="none"/>
      </font>
      <fill>
        <patternFill patternType="none">
          <bgColor indexed="65"/>
        </patternFill>
      </fill>
      <alignment vertical="top" wrapText="0"/>
    </ndxf>
  </rcc>
  <rcc rId="6259" sId="2" odxf="1" dxf="1">
    <nc r="H137" t="inlineStr">
      <is>
        <t>x</t>
      </is>
    </nc>
    <odxf>
      <alignment vertical="center"/>
    </odxf>
    <ndxf>
      <alignment vertical="top"/>
    </ndxf>
  </rcc>
  <rfmt sheetId="2" sqref="I137" start="0" length="0">
    <dxf>
      <numFmt numFmtId="3" formatCode="#,##0"/>
    </dxf>
  </rfmt>
  <rfmt sheetId="2" sqref="J137" start="0" length="0">
    <dxf>
      <font>
        <sz val="9"/>
        <color rgb="FFFF0000"/>
        <name val="Arial"/>
        <scheme val="none"/>
      </font>
      <numFmt numFmtId="3" formatCode="#,##0"/>
    </dxf>
  </rfmt>
  <rcc rId="6260" sId="2" odxf="1" dxf="1">
    <oc r="K137" t="inlineStr">
      <is>
        <t>x</t>
      </is>
    </oc>
    <nc r="K137"/>
    <odxf>
      <font>
        <b val="0"/>
        <sz val="9"/>
        <color rgb="FF000000"/>
        <name val="Arial"/>
        <scheme val="none"/>
      </font>
      <alignment wrapText="0"/>
    </odxf>
    <ndxf>
      <font>
        <b/>
        <sz val="9"/>
        <color rgb="FF000000"/>
        <name val="Arial"/>
        <scheme val="none"/>
      </font>
      <alignment wrapText="1"/>
    </ndxf>
  </rcc>
  <rfmt sheetId="2" sqref="G138" start="0" length="0">
    <dxf>
      <font>
        <sz val="9"/>
        <color rgb="FF000000"/>
        <name val="Arial"/>
        <scheme val="none"/>
      </font>
      <fill>
        <patternFill patternType="none">
          <bgColor indexed="65"/>
        </patternFill>
      </fill>
      <alignment vertical="top" wrapText="0"/>
    </dxf>
  </rfmt>
  <rfmt sheetId="2" sqref="H138" start="0" length="0">
    <dxf>
      <alignment vertical="top"/>
    </dxf>
  </rfmt>
  <rfmt sheetId="2" sqref="I138" start="0" length="0">
    <dxf>
      <numFmt numFmtId="3" formatCode="#,##0"/>
    </dxf>
  </rfmt>
  <rcc rId="6261" sId="2" odxf="1" dxf="1">
    <nc r="J138" t="inlineStr">
      <is>
        <t>x</t>
      </is>
    </nc>
    <odxf>
      <numFmt numFmtId="0" formatCode="General"/>
    </odxf>
    <ndxf>
      <numFmt numFmtId="3" formatCode="#,##0"/>
    </ndxf>
  </rcc>
  <rfmt sheetId="2" sqref="K138" start="0" length="0">
    <dxf>
      <font>
        <b/>
        <sz val="9"/>
        <color rgb="FF000000"/>
        <name val="Arial"/>
        <scheme val="none"/>
      </font>
      <alignment wrapText="1"/>
    </dxf>
  </rfmt>
  <rcc rId="6262" sId="2" odxf="1" dxf="1">
    <nc r="G139" t="inlineStr">
      <is>
        <t>x</t>
      </is>
    </nc>
    <odxf>
      <font>
        <sz val="10"/>
        <color rgb="FF000000"/>
        <name val="Arial"/>
        <scheme val="none"/>
      </font>
      <fill>
        <patternFill patternType="solid">
          <bgColor theme="0"/>
        </patternFill>
      </fill>
      <alignment vertical="center" wrapText="1"/>
    </odxf>
    <ndxf>
      <font>
        <sz val="9"/>
        <color rgb="FF000000"/>
        <name val="Arial"/>
        <scheme val="none"/>
      </font>
      <fill>
        <patternFill patternType="none">
          <bgColor indexed="65"/>
        </patternFill>
      </fill>
      <alignment vertical="top" wrapText="0"/>
    </ndxf>
  </rcc>
  <rcc rId="6263" sId="2" odxf="1" dxf="1">
    <nc r="H139" t="inlineStr">
      <is>
        <t>x</t>
      </is>
    </nc>
    <odxf>
      <alignment vertical="center"/>
    </odxf>
    <ndxf>
      <alignment vertical="top"/>
    </ndxf>
  </rcc>
  <rfmt sheetId="2" sqref="I139" start="0" length="0">
    <dxf>
      <numFmt numFmtId="3" formatCode="#,##0"/>
    </dxf>
  </rfmt>
  <rfmt sheetId="2" sqref="J139" start="0" length="0">
    <dxf>
      <numFmt numFmtId="3" formatCode="#,##0"/>
    </dxf>
  </rfmt>
  <rcc rId="6264" sId="2" odxf="1" dxf="1">
    <oc r="K139" t="inlineStr">
      <is>
        <t>x</t>
      </is>
    </oc>
    <nc r="K139"/>
    <odxf>
      <font>
        <b val="0"/>
        <sz val="9"/>
        <color rgb="FF000000"/>
        <name val="Arial"/>
        <scheme val="none"/>
      </font>
      <alignment wrapText="0"/>
    </odxf>
    <ndxf>
      <font>
        <b/>
        <sz val="9"/>
        <color rgb="FF000000"/>
        <name val="Arial"/>
        <scheme val="none"/>
      </font>
      <alignment wrapText="1"/>
    </ndxf>
  </rcc>
  <rcc rId="6265" sId="2" odxf="1" dxf="1">
    <nc r="G140" t="inlineStr">
      <is>
        <t>x</t>
      </is>
    </nc>
    <odxf>
      <font>
        <sz val="10"/>
        <color rgb="FF000000"/>
        <name val="Arial"/>
        <scheme val="none"/>
      </font>
      <fill>
        <patternFill patternType="solid">
          <bgColor theme="0"/>
        </patternFill>
      </fill>
      <alignment vertical="center" wrapText="1"/>
    </odxf>
    <ndxf>
      <font>
        <sz val="9"/>
        <color rgb="FF000000"/>
        <name val="Arial"/>
        <scheme val="none"/>
      </font>
      <fill>
        <patternFill patternType="none">
          <bgColor indexed="65"/>
        </patternFill>
      </fill>
      <alignment vertical="top" wrapText="0"/>
    </ndxf>
  </rcc>
  <rcc rId="6266" sId="2" odxf="1" dxf="1">
    <nc r="H140" t="inlineStr">
      <is>
        <t>x</t>
      </is>
    </nc>
    <odxf>
      <alignment vertical="center"/>
    </odxf>
    <ndxf>
      <alignment vertical="top"/>
    </ndxf>
  </rcc>
  <rfmt sheetId="2" sqref="I140" start="0" length="0">
    <dxf>
      <numFmt numFmtId="3" formatCode="#,##0"/>
    </dxf>
  </rfmt>
  <rfmt sheetId="2" sqref="J140" start="0" length="0">
    <dxf>
      <numFmt numFmtId="3" formatCode="#,##0"/>
    </dxf>
  </rfmt>
  <rcc rId="6267" sId="2" odxf="1" dxf="1">
    <oc r="K140" t="inlineStr">
      <is>
        <t>x</t>
      </is>
    </oc>
    <nc r="K140"/>
    <odxf>
      <font>
        <b val="0"/>
        <sz val="9"/>
        <color rgb="FF000000"/>
        <name val="Arial"/>
        <scheme val="none"/>
      </font>
      <alignment wrapText="0"/>
    </odxf>
    <ndxf>
      <font>
        <b/>
        <sz val="9"/>
        <color rgb="FF000000"/>
        <name val="Arial"/>
        <scheme val="none"/>
      </font>
      <alignment wrapText="1"/>
    </ndxf>
  </rcc>
  <rcc rId="6268" sId="2" odxf="1" dxf="1">
    <nc r="G141" t="inlineStr">
      <is>
        <t>x</t>
      </is>
    </nc>
    <odxf>
      <font>
        <sz val="10"/>
        <color rgb="FF000000"/>
        <name val="Arial"/>
        <scheme val="none"/>
      </font>
      <fill>
        <patternFill patternType="solid">
          <bgColor theme="0"/>
        </patternFill>
      </fill>
      <alignment vertical="center" wrapText="1"/>
    </odxf>
    <ndxf>
      <font>
        <sz val="9"/>
        <color rgb="FF000000"/>
        <name val="Arial"/>
        <scheme val="none"/>
      </font>
      <fill>
        <patternFill patternType="none">
          <bgColor indexed="65"/>
        </patternFill>
      </fill>
      <alignment vertical="top" wrapText="0"/>
    </ndxf>
  </rcc>
  <rcc rId="6269" sId="2" odxf="1" dxf="1">
    <nc r="H141" t="inlineStr">
      <is>
        <t>x</t>
      </is>
    </nc>
    <odxf>
      <alignment vertical="center"/>
    </odxf>
    <ndxf>
      <alignment vertical="top"/>
    </ndxf>
  </rcc>
  <rfmt sheetId="2" sqref="I141" start="0" length="0">
    <dxf>
      <numFmt numFmtId="3" formatCode="#,##0"/>
    </dxf>
  </rfmt>
  <rfmt sheetId="2" sqref="J141" start="0" length="0">
    <dxf>
      <numFmt numFmtId="3" formatCode="#,##0"/>
    </dxf>
  </rfmt>
  <rcc rId="6270" sId="2" odxf="1" dxf="1">
    <oc r="K141" t="inlineStr">
      <is>
        <t>x</t>
      </is>
    </oc>
    <nc r="K141"/>
    <odxf>
      <font>
        <b val="0"/>
        <sz val="9"/>
        <color rgb="FF000000"/>
        <name val="Arial"/>
        <scheme val="none"/>
      </font>
      <alignment wrapText="0"/>
    </odxf>
    <ndxf>
      <font>
        <b/>
        <sz val="9"/>
        <color rgb="FF000000"/>
        <name val="Arial"/>
        <scheme val="none"/>
      </font>
      <alignment wrapText="1"/>
    </ndxf>
  </rcc>
  <rcc rId="6271" sId="2" odxf="1" dxf="1">
    <nc r="G144" t="inlineStr">
      <is>
        <t>x</t>
      </is>
    </nc>
    <odxf>
      <font>
        <b/>
        <i/>
        <sz val="9"/>
        <name val="Arial"/>
        <scheme val="none"/>
      </font>
      <alignment wrapText="1"/>
    </odxf>
    <ndxf>
      <font>
        <b val="0"/>
        <i val="0"/>
        <sz val="9"/>
        <color rgb="FF000000"/>
        <name val="Arial"/>
        <scheme val="none"/>
      </font>
      <alignment wrapText="0"/>
    </ndxf>
  </rcc>
  <rcc rId="6272" sId="2" odxf="1" dxf="1">
    <nc r="H144" t="inlineStr">
      <is>
        <t>x</t>
      </is>
    </nc>
    <odxf>
      <font>
        <i/>
        <sz val="9"/>
        <name val="Arial"/>
        <scheme val="none"/>
      </font>
      <alignment wrapText="1"/>
    </odxf>
    <ndxf>
      <font>
        <i val="0"/>
        <sz val="9"/>
        <color rgb="FF000000"/>
        <name val="Arial"/>
        <scheme val="none"/>
      </font>
      <alignment wrapText="0"/>
    </ndxf>
  </rcc>
  <rcc rId="6273" sId="2" odxf="1" dxf="1">
    <oc r="K144" t="inlineStr">
      <is>
        <t>x</t>
      </is>
    </oc>
    <nc r="K144"/>
    <odxf>
      <font>
        <b val="0"/>
        <sz val="9"/>
        <color rgb="FF000000"/>
        <name val="Arial"/>
        <scheme val="none"/>
      </font>
      <numFmt numFmtId="0" formatCode="General"/>
      <alignment wrapText="0"/>
    </odxf>
    <ndxf>
      <font>
        <b/>
        <sz val="9"/>
        <color rgb="FF000000"/>
        <name val="Arial"/>
        <scheme val="none"/>
      </font>
      <numFmt numFmtId="3" formatCode="#,##0"/>
      <alignment wrapText="1"/>
    </ndxf>
  </rcc>
  <rcc rId="6274" sId="2" odxf="1" dxf="1">
    <nc r="G145">
      <v>1</v>
    </nc>
    <odxf>
      <font>
        <sz val="10"/>
        <color auto="1"/>
        <name val="Arial"/>
        <scheme val="none"/>
      </font>
      <fill>
        <patternFill patternType="solid">
          <bgColor theme="0"/>
        </patternFill>
      </fill>
      <alignment wrapText="1"/>
    </odxf>
    <ndxf>
      <font>
        <sz val="9"/>
        <color auto="1"/>
        <name val="Arial"/>
        <scheme val="none"/>
      </font>
      <fill>
        <patternFill patternType="none">
          <bgColor indexed="65"/>
        </patternFill>
      </fill>
      <alignment wrapText="0"/>
    </ndxf>
  </rcc>
  <rcc rId="6275" sId="2" odxf="1" dxf="1" numFmtId="4">
    <nc r="H145">
      <v>1</v>
    </nc>
    <odxf>
      <numFmt numFmtId="0" formatCode="General"/>
      <alignment wrapText="1"/>
    </odxf>
    <ndxf>
      <numFmt numFmtId="3" formatCode="#,##0"/>
      <alignment wrapText="0"/>
    </ndxf>
  </rcc>
  <rfmt sheetId="2" sqref="J145" start="0" length="0">
    <dxf>
      <numFmt numFmtId="0" formatCode="General"/>
    </dxf>
  </rfmt>
  <rcc rId="6276" sId="2" odxf="1" dxf="1" numFmtId="4">
    <oc r="K145">
      <v>1</v>
    </oc>
    <nc r="K145">
      <v>4</v>
    </nc>
    <odxf>
      <font>
        <b val="0"/>
        <sz val="9"/>
        <color auto="1"/>
        <name val="Arial"/>
        <scheme val="none"/>
      </font>
      <numFmt numFmtId="0" formatCode="General"/>
      <alignment wrapText="0"/>
    </odxf>
    <ndxf>
      <font>
        <b/>
        <sz val="9"/>
        <color auto="1"/>
        <name val="Arial"/>
        <scheme val="none"/>
      </font>
      <numFmt numFmtId="3" formatCode="#,##0"/>
      <alignment wrapText="1"/>
    </ndxf>
  </rcc>
  <rcc rId="6277" sId="2" odxf="1" dxf="1">
    <nc r="G146" t="inlineStr">
      <is>
        <t>950 km</t>
      </is>
    </nc>
    <odxf>
      <font>
        <sz val="10"/>
        <color auto="1"/>
        <name val="Arial"/>
        <scheme val="none"/>
      </font>
      <fill>
        <patternFill patternType="solid">
          <bgColor theme="0"/>
        </patternFill>
      </fill>
      <alignment wrapText="1"/>
    </odxf>
    <ndxf>
      <font>
        <sz val="9"/>
        <color auto="1"/>
        <name val="Arial"/>
        <scheme val="none"/>
      </font>
      <fill>
        <patternFill patternType="none">
          <bgColor indexed="65"/>
        </patternFill>
      </fill>
      <alignment wrapText="0"/>
    </ndxf>
  </rcc>
  <rcc rId="6278" sId="2" odxf="1" dxf="1">
    <nc r="H146" t="inlineStr">
      <is>
        <t>950 km</t>
      </is>
    </nc>
    <odxf>
      <alignment wrapText="1"/>
    </odxf>
    <ndxf>
      <alignment wrapText="0"/>
    </ndxf>
  </rcc>
  <rcc rId="6279" sId="2" odxf="1" dxf="1">
    <oc r="K146" t="inlineStr">
      <is>
        <t>950 km</t>
      </is>
    </oc>
    <nc r="K146" t="inlineStr">
      <is>
        <t>3800 km</t>
      </is>
    </nc>
    <odxf>
      <font>
        <b val="0"/>
        <sz val="9"/>
        <color auto="1"/>
        <name val="Arial"/>
        <scheme val="none"/>
      </font>
      <numFmt numFmtId="0" formatCode="General"/>
      <alignment wrapText="0"/>
    </odxf>
    <ndxf>
      <font>
        <b/>
        <sz val="9"/>
        <color auto="1"/>
        <name val="Arial"/>
        <scheme val="none"/>
      </font>
      <numFmt numFmtId="3" formatCode="#,##0"/>
      <alignment wrapText="1"/>
    </ndxf>
  </rcc>
  <rcc rId="6280" sId="2" odxf="1" dxf="1">
    <nc r="G147" t="inlineStr">
      <is>
        <t>x</t>
      </is>
    </nc>
    <odxf>
      <font>
        <sz val="10"/>
        <color auto="1"/>
        <name val="Arial"/>
        <scheme val="none"/>
      </font>
      <fill>
        <patternFill patternType="solid">
          <bgColor theme="0"/>
        </patternFill>
      </fill>
      <alignment wrapText="1"/>
    </odxf>
    <ndxf>
      <font>
        <sz val="9"/>
        <color auto="1"/>
        <name val="Arial"/>
        <scheme val="none"/>
      </font>
      <fill>
        <patternFill patternType="none">
          <bgColor indexed="65"/>
        </patternFill>
      </fill>
      <alignment wrapText="0"/>
    </ndxf>
  </rcc>
  <rcc rId="6281" sId="2" odxf="1" dxf="1">
    <nc r="H147" t="inlineStr">
      <is>
        <t>400 km</t>
      </is>
    </nc>
    <odxf>
      <alignment wrapText="1"/>
    </odxf>
    <ndxf>
      <alignment wrapText="0"/>
    </ndxf>
  </rcc>
  <rcc rId="6282" sId="2">
    <oc r="I147" t="inlineStr">
      <is>
        <t>x</t>
      </is>
    </oc>
    <nc r="I147" t="inlineStr">
      <is>
        <t>400 km</t>
      </is>
    </nc>
  </rcc>
  <rcc rId="6283" sId="2" odxf="1" dxf="1">
    <oc r="K147" t="inlineStr">
      <is>
        <t>400 km</t>
      </is>
    </oc>
    <nc r="K147" t="inlineStr">
      <is>
        <t>1200 km</t>
      </is>
    </nc>
    <odxf>
      <font>
        <b val="0"/>
        <sz val="9"/>
        <color auto="1"/>
        <name val="Arial"/>
        <scheme val="none"/>
      </font>
      <numFmt numFmtId="0" formatCode="General"/>
      <alignment wrapText="0"/>
    </odxf>
    <ndxf>
      <font>
        <b/>
        <sz val="9"/>
        <color auto="1"/>
        <name val="Arial"/>
        <scheme val="none"/>
      </font>
      <numFmt numFmtId="3" formatCode="#,##0"/>
      <alignment wrapText="1"/>
    </ndxf>
  </rcc>
  <rcc rId="6284" sId="2" odxf="1" dxf="1">
    <nc r="G148">
      <v>1500</v>
    </nc>
    <odxf>
      <font>
        <sz val="10"/>
        <color auto="1"/>
        <name val="Arial"/>
        <scheme val="none"/>
      </font>
      <fill>
        <patternFill patternType="solid">
          <bgColor theme="0"/>
        </patternFill>
      </fill>
      <alignment wrapText="1"/>
    </odxf>
    <ndxf>
      <font>
        <sz val="9"/>
        <color auto="1"/>
        <name val="Arial"/>
        <scheme val="none"/>
      </font>
      <fill>
        <patternFill patternType="none">
          <bgColor indexed="65"/>
        </patternFill>
      </fill>
      <alignment wrapText="0"/>
    </ndxf>
  </rcc>
  <rcc rId="6285" sId="2" odxf="1" dxf="1">
    <nc r="H148" t="inlineStr">
      <is>
        <t>x</t>
      </is>
    </nc>
    <odxf>
      <alignment wrapText="1"/>
    </odxf>
    <ndxf>
      <alignment wrapText="0"/>
    </ndxf>
  </rcc>
  <rcc rId="6286" sId="2">
    <oc r="I148">
      <v>1500</v>
    </oc>
    <nc r="I148"/>
  </rcc>
  <rcc rId="6287" sId="2">
    <oc r="J148" t="inlineStr">
      <is>
        <t>x</t>
      </is>
    </oc>
    <nc r="J148"/>
  </rcc>
  <rfmt sheetId="2" sqref="K148" start="0" length="0">
    <dxf>
      <font>
        <b/>
        <sz val="9"/>
        <color auto="1"/>
        <name val="Arial"/>
        <scheme val="none"/>
      </font>
      <numFmt numFmtId="3" formatCode="#,##0"/>
      <alignment wrapText="1"/>
    </dxf>
  </rfmt>
  <rcc rId="6288" sId="2" odxf="1" dxf="1">
    <nc r="G149" t="inlineStr">
      <is>
        <t>x</t>
      </is>
    </nc>
    <odxf>
      <font>
        <sz val="10"/>
        <color auto="1"/>
        <name val="Arial"/>
        <scheme val="none"/>
      </font>
      <fill>
        <patternFill patternType="solid">
          <bgColor theme="0"/>
        </patternFill>
      </fill>
      <alignment wrapText="1"/>
    </odxf>
    <ndxf>
      <font>
        <sz val="9"/>
        <color auto="1"/>
        <name val="Arial"/>
        <scheme val="none"/>
      </font>
      <fill>
        <patternFill patternType="none">
          <bgColor indexed="65"/>
        </patternFill>
      </fill>
      <alignment wrapText="0"/>
    </ndxf>
  </rcc>
  <rcc rId="6289" sId="2" odxf="1" dxf="1">
    <nc r="H149" t="inlineStr">
      <is>
        <t>x</t>
      </is>
    </nc>
    <odxf>
      <alignment wrapText="1"/>
    </odxf>
    <ndxf>
      <alignment wrapText="0"/>
    </ndxf>
  </rcc>
  <rcc rId="6290" sId="2">
    <oc r="I149" t="inlineStr">
      <is>
        <t>x</t>
      </is>
    </oc>
    <nc r="I149"/>
  </rcc>
  <rcc rId="6291" sId="2">
    <oc r="J149" t="inlineStr">
      <is>
        <t>x</t>
      </is>
    </oc>
    <nc r="J149"/>
  </rcc>
  <rfmt sheetId="2" sqref="K149" start="0" length="0">
    <dxf>
      <font>
        <b/>
        <sz val="9"/>
        <color auto="1"/>
        <name val="Arial"/>
        <scheme val="none"/>
      </font>
      <numFmt numFmtId="3" formatCode="#,##0"/>
      <alignment wrapText="1"/>
    </dxf>
  </rfmt>
  <rcc rId="6292" sId="2" odxf="1" dxf="1">
    <nc r="G150" t="inlineStr">
      <is>
        <t>x</t>
      </is>
    </nc>
    <odxf>
      <font>
        <sz val="10"/>
        <color auto="1"/>
        <name val="Arial"/>
        <scheme val="none"/>
      </font>
      <fill>
        <patternFill patternType="solid">
          <bgColor theme="0"/>
        </patternFill>
      </fill>
      <alignment wrapText="1"/>
    </odxf>
    <ndxf>
      <font>
        <sz val="9"/>
        <color auto="1"/>
        <name val="Arial"/>
        <scheme val="none"/>
      </font>
      <fill>
        <patternFill patternType="none">
          <bgColor indexed="65"/>
        </patternFill>
      </fill>
      <alignment wrapText="0"/>
    </ndxf>
  </rcc>
  <rcc rId="6293" sId="2" odxf="1" dxf="1">
    <nc r="H150" t="inlineStr">
      <is>
        <t>x</t>
      </is>
    </nc>
    <odxf>
      <alignment wrapText="1"/>
    </odxf>
    <ndxf>
      <alignment wrapText="0"/>
    </ndxf>
  </rcc>
  <rcc rId="6294" sId="2">
    <oc r="I150" t="inlineStr">
      <is>
        <t>x</t>
      </is>
    </oc>
    <nc r="I150"/>
  </rcc>
  <rcc rId="6295" sId="2">
    <oc r="J150" t="inlineStr">
      <is>
        <t>x</t>
      </is>
    </oc>
    <nc r="J150"/>
  </rcc>
  <rfmt sheetId="2" sqref="K150" start="0" length="0">
    <dxf>
      <font>
        <b/>
        <sz val="9"/>
        <color auto="1"/>
        <name val="Arial"/>
        <scheme val="none"/>
      </font>
      <numFmt numFmtId="3" formatCode="#,##0"/>
      <alignment wrapText="1"/>
    </dxf>
  </rfmt>
  <rcc rId="6296" sId="2" odxf="1" dxf="1">
    <nc r="G151" t="inlineStr">
      <is>
        <t>x</t>
      </is>
    </nc>
    <odxf>
      <font>
        <sz val="10"/>
        <color auto="1"/>
        <name val="Arial"/>
        <scheme val="none"/>
      </font>
      <fill>
        <patternFill patternType="solid">
          <bgColor theme="0"/>
        </patternFill>
      </fill>
      <alignment wrapText="1"/>
    </odxf>
    <ndxf>
      <font>
        <sz val="9"/>
        <color auto="1"/>
        <name val="Arial"/>
        <scheme val="none"/>
      </font>
      <fill>
        <patternFill patternType="none">
          <bgColor indexed="65"/>
        </patternFill>
      </fill>
      <alignment wrapText="0"/>
    </ndxf>
  </rcc>
  <rcc rId="6297" sId="2" odxf="1" dxf="1">
    <nc r="H151" t="inlineStr">
      <is>
        <t>x</t>
      </is>
    </nc>
    <odxf>
      <alignment wrapText="1"/>
    </odxf>
    <ndxf>
      <alignment wrapText="0"/>
    </ndxf>
  </rcc>
  <rcc rId="6298" sId="2">
    <oc r="I151" t="inlineStr">
      <is>
        <t>x</t>
      </is>
    </oc>
    <nc r="I151"/>
  </rcc>
  <rcc rId="6299" sId="2">
    <oc r="J151" t="inlineStr">
      <is>
        <t>x</t>
      </is>
    </oc>
    <nc r="J151"/>
  </rcc>
  <rfmt sheetId="2" sqref="K151" start="0" length="0">
    <dxf>
      <font>
        <b/>
        <sz val="9"/>
        <color auto="1"/>
        <name val="Arial"/>
        <scheme val="none"/>
      </font>
      <numFmt numFmtId="3" formatCode="#,##0"/>
      <alignment wrapText="1"/>
    </dxf>
  </rfmt>
  <rcc rId="6300" sId="2" odxf="1" dxf="1">
    <nc r="G152" t="inlineStr">
      <is>
        <t>x</t>
      </is>
    </nc>
    <odxf>
      <font>
        <sz val="10"/>
        <color auto="1"/>
        <name val="Arial"/>
        <scheme val="none"/>
      </font>
      <fill>
        <patternFill patternType="solid">
          <bgColor theme="0"/>
        </patternFill>
      </fill>
      <alignment wrapText="1"/>
    </odxf>
    <ndxf>
      <font>
        <sz val="9"/>
        <color auto="1"/>
        <name val="Arial"/>
        <scheme val="none"/>
      </font>
      <fill>
        <patternFill patternType="none">
          <bgColor indexed="65"/>
        </patternFill>
      </fill>
      <alignment wrapText="0"/>
    </ndxf>
  </rcc>
  <rcc rId="6301" sId="2" odxf="1" dxf="1">
    <nc r="H152" t="inlineStr">
      <is>
        <t>x</t>
      </is>
    </nc>
    <odxf>
      <alignment wrapText="1"/>
    </odxf>
    <ndxf>
      <alignment wrapText="0"/>
    </ndxf>
  </rcc>
  <rcc rId="6302" sId="2">
    <oc r="J152" t="inlineStr">
      <is>
        <t>x</t>
      </is>
    </oc>
    <nc r="J152"/>
  </rcc>
  <rcc rId="6303" sId="2" odxf="1" dxf="1">
    <oc r="K152" t="inlineStr">
      <is>
        <t>x</t>
      </is>
    </oc>
    <nc r="K152"/>
    <odxf>
      <font>
        <b val="0"/>
        <sz val="9"/>
        <color auto="1"/>
        <name val="Arial"/>
        <scheme val="none"/>
      </font>
      <numFmt numFmtId="0" formatCode="General"/>
      <alignment wrapText="0"/>
    </odxf>
    <ndxf>
      <font>
        <b/>
        <sz val="9"/>
        <color auto="1"/>
        <name val="Arial"/>
        <scheme val="none"/>
      </font>
      <numFmt numFmtId="3" formatCode="#,##0"/>
      <alignment wrapText="1"/>
    </ndxf>
  </rcc>
  <rfmt sheetId="2" sqref="G153" start="0" length="0">
    <dxf>
      <font>
        <sz val="9"/>
        <color auto="1"/>
        <name val="Arial"/>
        <scheme val="none"/>
      </font>
      <fill>
        <patternFill patternType="none">
          <bgColor indexed="65"/>
        </patternFill>
      </fill>
      <alignment wrapText="0"/>
    </dxf>
  </rfmt>
  <rfmt sheetId="2" sqref="H153" start="0" length="0">
    <dxf>
      <alignment wrapText="0"/>
    </dxf>
  </rfmt>
  <rcc rId="6304" sId="2">
    <nc r="I153" t="inlineStr">
      <is>
        <t>200 km</t>
      </is>
    </nc>
  </rcc>
  <rcc rId="6305" sId="2">
    <nc r="J153" t="inlineStr">
      <is>
        <t>200 km</t>
      </is>
    </nc>
  </rcc>
  <rcc rId="6306" sId="2" odxf="1" dxf="1">
    <oc r="K153" t="inlineStr">
      <is>
        <t>200 km</t>
      </is>
    </oc>
    <nc r="K153" t="inlineStr">
      <is>
        <t>400 km</t>
      </is>
    </nc>
    <odxf>
      <font>
        <b val="0"/>
        <sz val="9"/>
        <color auto="1"/>
        <name val="Arial"/>
        <scheme val="none"/>
      </font>
      <numFmt numFmtId="0" formatCode="General"/>
      <alignment wrapText="0"/>
    </odxf>
    <ndxf>
      <font>
        <b/>
        <sz val="9"/>
        <color auto="1"/>
        <name val="Arial"/>
        <scheme val="none"/>
      </font>
      <numFmt numFmtId="3" formatCode="#,##0"/>
      <alignment wrapText="1"/>
    </ndxf>
  </rcc>
  <rfmt sheetId="2" sqref="G157" start="0" length="0">
    <dxf>
      <font>
        <sz val="9"/>
        <color auto="1"/>
        <name val="Arial"/>
        <scheme val="none"/>
      </font>
      <alignment wrapText="0"/>
    </dxf>
  </rfmt>
  <rcc rId="6307" sId="2" odxf="1" dxf="1">
    <nc r="H157">
      <v>2</v>
    </nc>
    <odxf>
      <fill>
        <patternFill patternType="none">
          <bgColor indexed="65"/>
        </patternFill>
      </fill>
      <alignment wrapText="1"/>
    </odxf>
    <ndxf>
      <fill>
        <patternFill patternType="solid">
          <bgColor theme="0"/>
        </patternFill>
      </fill>
      <alignment wrapText="0"/>
    </ndxf>
  </rcc>
  <rcc rId="6308" sId="2" odxf="1" dxf="1" numFmtId="4">
    <nc r="I157">
      <v>2</v>
    </nc>
    <odxf>
      <numFmt numFmtId="0" formatCode="General"/>
    </odxf>
    <ndxf>
      <numFmt numFmtId="3" formatCode="#,##0"/>
    </ndxf>
  </rcc>
  <rfmt sheetId="2" sqref="J157" start="0" length="0">
    <dxf>
      <numFmt numFmtId="3" formatCode="#,##0"/>
    </dxf>
  </rfmt>
  <rcc rId="6309" sId="2" odxf="1" dxf="1" numFmtId="4">
    <oc r="K157">
      <v>2</v>
    </oc>
    <nc r="K157">
      <v>6</v>
    </nc>
    <odxf>
      <font>
        <b val="0"/>
        <sz val="9"/>
        <color auto="1"/>
        <name val="Arial"/>
        <scheme val="none"/>
      </font>
      <fill>
        <patternFill patternType="solid">
          <bgColor theme="0"/>
        </patternFill>
      </fill>
      <alignment wrapText="0"/>
    </odxf>
    <ndxf>
      <font>
        <b/>
        <sz val="9"/>
        <color auto="1"/>
        <name val="Arial"/>
        <scheme val="none"/>
      </font>
      <fill>
        <patternFill patternType="none">
          <bgColor indexed="65"/>
        </patternFill>
      </fill>
      <alignment wrapText="1"/>
    </ndxf>
  </rcc>
  <rcc rId="6310" sId="2" odxf="1" dxf="1">
    <oc r="L157">
      <v>2</v>
    </oc>
    <nc r="L157"/>
    <odxf>
      <font>
        <sz val="9"/>
        <color auto="1"/>
        <name val="Arial"/>
        <scheme val="none"/>
      </font>
      <numFmt numFmtId="3" formatCode="#,##0"/>
      <fill>
        <patternFill patternType="solid">
          <bgColor theme="0"/>
        </patternFill>
      </fill>
      <border outline="0">
        <left style="thin">
          <color indexed="64"/>
        </left>
        <right style="thin">
          <color indexed="64"/>
        </right>
        <top style="thin">
          <color indexed="64"/>
        </top>
        <bottom style="thin">
          <color indexed="64"/>
        </bottom>
      </border>
    </odxf>
    <ndxf>
      <font>
        <sz val="11"/>
        <color theme="1"/>
        <name val="Calibri"/>
        <family val="2"/>
        <charset val="186"/>
        <scheme val="minor"/>
      </font>
      <numFmt numFmtId="0" formatCode="General"/>
      <fill>
        <patternFill patternType="none">
          <bgColor indexed="65"/>
        </patternFill>
      </fill>
      <border outline="0">
        <left/>
        <right/>
        <top/>
        <bottom/>
      </border>
    </ndxf>
  </rcc>
  <rfmt sheetId="2" sqref="G158" start="0" length="0">
    <dxf>
      <font>
        <sz val="9"/>
        <color auto="1"/>
        <name val="Arial"/>
        <scheme val="none"/>
      </font>
      <numFmt numFmtId="3" formatCode="#,##0"/>
      <alignment wrapText="0"/>
    </dxf>
  </rfmt>
  <rfmt sheetId="2" sqref="H158" start="0" length="0">
    <dxf>
      <numFmt numFmtId="3" formatCode="#,##0"/>
      <fill>
        <patternFill patternType="solid">
          <bgColor theme="0"/>
        </patternFill>
      </fill>
      <alignment wrapText="0"/>
    </dxf>
  </rfmt>
  <rcc rId="6311" sId="2" odxf="1" dxf="1">
    <nc r="I158" t="inlineStr">
      <is>
        <t>x</t>
      </is>
    </nc>
    <odxf>
      <numFmt numFmtId="3" formatCode="#,##0"/>
    </odxf>
    <ndxf>
      <numFmt numFmtId="0" formatCode="General"/>
    </ndxf>
  </rcc>
  <rfmt sheetId="2" sqref="J158" start="0" length="0">
    <dxf>
      <numFmt numFmtId="0" formatCode="General"/>
    </dxf>
  </rfmt>
  <rcc rId="6312" sId="2" odxf="1" dxf="1">
    <oc r="K158" t="inlineStr">
      <is>
        <t>x</t>
      </is>
    </oc>
    <nc r="K158"/>
    <odxf>
      <font>
        <b val="0"/>
        <sz val="9"/>
        <color auto="1"/>
        <name val="Arial"/>
        <scheme val="none"/>
      </font>
      <numFmt numFmtId="0" formatCode="General"/>
      <fill>
        <patternFill patternType="solid">
          <bgColor theme="0"/>
        </patternFill>
      </fill>
      <alignment wrapText="0"/>
    </odxf>
    <ndxf>
      <font>
        <b/>
        <sz val="9"/>
        <color auto="1"/>
        <name val="Arial"/>
        <scheme val="none"/>
      </font>
      <numFmt numFmtId="3" formatCode="#,##0"/>
      <fill>
        <patternFill patternType="none">
          <bgColor indexed="65"/>
        </patternFill>
      </fill>
      <alignment wrapText="1"/>
    </ndxf>
  </rcc>
  <rcc rId="6313" sId="2" odxf="1" dxf="1" numFmtId="4">
    <nc r="L158">
      <v>0</v>
    </nc>
    <odxf>
      <font>
        <b val="0"/>
        <sz val="9"/>
        <color auto="1"/>
        <name val="Arial"/>
        <scheme val="none"/>
      </font>
      <numFmt numFmtId="0" formatCode="General"/>
      <fill>
        <patternFill patternType="solid">
          <bgColor theme="0"/>
        </patternFill>
      </fill>
      <alignment wrapText="0"/>
    </odxf>
    <ndxf>
      <font>
        <b/>
        <sz val="9"/>
        <color auto="1"/>
        <name val="Arial"/>
        <scheme val="none"/>
      </font>
      <numFmt numFmtId="3" formatCode="#,##0"/>
      <fill>
        <patternFill patternType="none">
          <bgColor indexed="65"/>
        </patternFill>
      </fill>
      <alignment wrapText="1"/>
    </ndxf>
  </rcc>
  <rcc rId="6314" sId="2" odxf="1" dxf="1">
    <nc r="G159" t="inlineStr">
      <is>
        <t>x</t>
      </is>
    </nc>
    <odxf>
      <font>
        <sz val="10"/>
        <color rgb="FF000000"/>
        <name val="Arial"/>
        <scheme val="none"/>
      </font>
      <alignment wrapText="1"/>
    </odxf>
    <ndxf>
      <font>
        <sz val="9"/>
        <color rgb="FF000000"/>
        <name val="Arial"/>
        <scheme val="none"/>
      </font>
      <alignment wrapText="0"/>
    </ndxf>
  </rcc>
  <rcc rId="6315" sId="2" odxf="1" dxf="1">
    <nc r="H159" t="inlineStr">
      <is>
        <t>x</t>
      </is>
    </nc>
    <odxf>
      <alignment wrapText="1"/>
    </odxf>
    <ndxf>
      <alignment wrapText="0"/>
    </ndxf>
  </rcc>
  <rcc rId="6316" sId="2" odxf="1" dxf="1">
    <oc r="K159" t="inlineStr">
      <is>
        <t>x</t>
      </is>
    </oc>
    <nc r="K159"/>
    <odxf>
      <font>
        <b val="0"/>
        <sz val="9"/>
        <color rgb="FF000000"/>
        <name val="Arial"/>
        <scheme val="none"/>
      </font>
      <numFmt numFmtId="0" formatCode="General"/>
      <fill>
        <patternFill patternType="solid">
          <bgColor theme="0"/>
        </patternFill>
      </fill>
      <alignment wrapText="0"/>
    </odxf>
    <ndxf>
      <font>
        <b/>
        <sz val="9"/>
        <color rgb="FF000000"/>
        <name val="Arial"/>
        <scheme val="none"/>
      </font>
      <numFmt numFmtId="3" formatCode="#,##0"/>
      <fill>
        <patternFill patternType="none">
          <bgColor indexed="65"/>
        </patternFill>
      </fill>
      <alignment wrapText="1"/>
    </ndxf>
  </rcc>
  <rcc rId="6317" sId="2" odxf="1" dxf="1" numFmtId="4">
    <oc r="L159" t="inlineStr">
      <is>
        <t>x</t>
      </is>
    </oc>
    <nc r="L159">
      <v>0</v>
    </nc>
    <odxf>
      <font>
        <b val="0"/>
        <sz val="9"/>
        <color rgb="FF000000"/>
        <name val="Arial"/>
        <scheme val="none"/>
      </font>
      <numFmt numFmtId="0" formatCode="General"/>
      <fill>
        <patternFill patternType="solid">
          <bgColor theme="0"/>
        </patternFill>
      </fill>
      <alignment wrapText="0"/>
    </odxf>
    <ndxf>
      <font>
        <b/>
        <sz val="9"/>
        <color rgb="FF000000"/>
        <name val="Arial"/>
        <scheme val="none"/>
      </font>
      <numFmt numFmtId="3" formatCode="#,##0"/>
      <fill>
        <patternFill patternType="none">
          <bgColor indexed="65"/>
        </patternFill>
      </fill>
      <alignment wrapText="1"/>
    </ndxf>
  </rcc>
  <rcc rId="6318" sId="2" odxf="1" dxf="1">
    <nc r="G162" t="inlineStr">
      <is>
        <t>x</t>
      </is>
    </nc>
    <odxf>
      <font>
        <sz val="10"/>
        <color auto="1"/>
        <name val="Arial"/>
        <scheme val="none"/>
      </font>
      <alignment wrapText="1"/>
    </odxf>
    <ndxf>
      <font>
        <sz val="9"/>
        <color auto="1"/>
        <name val="Arial"/>
        <scheme val="none"/>
      </font>
      <alignment wrapText="0"/>
    </ndxf>
  </rcc>
  <rfmt sheetId="2" sqref="H162" start="0" length="0">
    <dxf>
      <numFmt numFmtId="3" formatCode="#,##0"/>
      <fill>
        <patternFill patternType="solid">
          <bgColor theme="0"/>
        </patternFill>
      </fill>
      <alignment wrapText="0"/>
    </dxf>
  </rfmt>
  <rcc rId="6319" sId="2">
    <oc r="I162" t="inlineStr">
      <is>
        <t>x</t>
      </is>
    </oc>
    <nc r="I162"/>
  </rcc>
  <rfmt sheetId="2" sqref="J162" start="0" length="0">
    <dxf>
      <numFmt numFmtId="0" formatCode="General"/>
    </dxf>
  </rfmt>
  <rfmt sheetId="2" sqref="K162" start="0" length="0">
    <dxf>
      <font>
        <b/>
        <sz val="9"/>
        <color auto="1"/>
        <name val="Arial"/>
        <scheme val="none"/>
      </font>
      <numFmt numFmtId="3" formatCode="#,##0"/>
      <fill>
        <patternFill patternType="none">
          <bgColor indexed="65"/>
        </patternFill>
      </fill>
      <alignment wrapText="1"/>
    </dxf>
  </rfmt>
  <rcc rId="6320" sId="2" odxf="1" dxf="1">
    <nc r="G163" t="inlineStr">
      <is>
        <t>400 km</t>
      </is>
    </nc>
    <odxf>
      <font>
        <sz val="10"/>
        <color auto="1"/>
        <name val="Arial"/>
        <scheme val="none"/>
      </font>
      <alignment wrapText="1"/>
    </odxf>
    <ndxf>
      <font>
        <sz val="9"/>
        <color auto="1"/>
        <name val="Arial"/>
        <scheme val="none"/>
      </font>
      <alignment wrapText="0"/>
    </ndxf>
  </rcc>
  <rcc rId="6321" sId="2" odxf="1" dxf="1">
    <nc r="H163" t="inlineStr">
      <is>
        <t>400 km</t>
      </is>
    </nc>
    <odxf>
      <fill>
        <patternFill patternType="none">
          <bgColor indexed="65"/>
        </patternFill>
      </fill>
      <alignment wrapText="1"/>
    </odxf>
    <ndxf>
      <fill>
        <patternFill patternType="solid">
          <bgColor theme="0"/>
        </patternFill>
      </fill>
      <alignment wrapText="0"/>
    </ndxf>
  </rcc>
  <rcc rId="6322" sId="2" odxf="1" dxf="1" numFmtId="4">
    <oc r="K163" t="inlineStr">
      <is>
        <t>400 km</t>
      </is>
    </oc>
    <nc r="K163">
      <v>1600</v>
    </nc>
    <odxf>
      <font>
        <b val="0"/>
        <sz val="9"/>
        <color auto="1"/>
        <name val="Arial"/>
        <scheme val="none"/>
      </font>
      <numFmt numFmtId="0" formatCode="General"/>
      <fill>
        <patternFill patternType="solid">
          <bgColor theme="0"/>
        </patternFill>
      </fill>
      <alignment wrapText="0"/>
    </odxf>
    <ndxf>
      <font>
        <b/>
        <sz val="9"/>
        <color auto="1"/>
        <name val="Arial"/>
        <scheme val="none"/>
      </font>
      <numFmt numFmtId="3" formatCode="#,##0"/>
      <fill>
        <patternFill patternType="none">
          <bgColor indexed="65"/>
        </patternFill>
      </fill>
      <alignment wrapText="1"/>
    </ndxf>
  </rcc>
  <rcc rId="6323" sId="2" odxf="1" dxf="1">
    <nc r="G164" t="inlineStr">
      <is>
        <t>20 km</t>
      </is>
    </nc>
    <odxf>
      <font>
        <sz val="10"/>
        <color auto="1"/>
        <name val="Arial"/>
        <scheme val="none"/>
      </font>
      <alignment wrapText="1"/>
    </odxf>
    <ndxf>
      <font>
        <sz val="9"/>
        <color auto="1"/>
        <name val="Arial"/>
        <scheme val="none"/>
      </font>
      <alignment wrapText="0"/>
    </ndxf>
  </rcc>
  <rcc rId="6324" sId="2" odxf="1" dxf="1">
    <nc r="H164" t="inlineStr">
      <is>
        <t>10 km</t>
      </is>
    </nc>
    <odxf>
      <fill>
        <patternFill patternType="none">
          <bgColor indexed="65"/>
        </patternFill>
      </fill>
      <alignment wrapText="1"/>
    </odxf>
    <ndxf>
      <fill>
        <patternFill patternType="solid">
          <bgColor theme="0"/>
        </patternFill>
      </fill>
      <alignment wrapText="0"/>
    </ndxf>
  </rcc>
  <rcc rId="6325" sId="2">
    <oc r="I164" t="inlineStr">
      <is>
        <t>20 km</t>
      </is>
    </oc>
    <nc r="I164" t="inlineStr">
      <is>
        <t>10 km</t>
      </is>
    </nc>
  </rcc>
  <rcc rId="6326" sId="2" odxf="1" dxf="1" numFmtId="4">
    <oc r="K164" t="inlineStr">
      <is>
        <t>10 km</t>
      </is>
    </oc>
    <nc r="K164">
      <v>50</v>
    </nc>
    <odxf>
      <font>
        <b val="0"/>
        <sz val="9"/>
        <color auto="1"/>
        <name val="Arial"/>
        <scheme val="none"/>
      </font>
      <numFmt numFmtId="0" formatCode="General"/>
      <fill>
        <patternFill patternType="solid">
          <bgColor theme="0"/>
        </patternFill>
      </fill>
      <alignment wrapText="0"/>
    </odxf>
    <ndxf>
      <font>
        <b/>
        <sz val="9"/>
        <color auto="1"/>
        <name val="Arial"/>
        <scheme val="none"/>
      </font>
      <numFmt numFmtId="3" formatCode="#,##0"/>
      <fill>
        <patternFill patternType="none">
          <bgColor indexed="65"/>
        </patternFill>
      </fill>
      <alignment wrapText="1"/>
    </ndxf>
  </rcc>
  <rcc rId="6327" sId="2" odxf="1" dxf="1">
    <nc r="G165" t="inlineStr">
      <is>
        <t>x</t>
      </is>
    </nc>
    <odxf>
      <font>
        <sz val="10"/>
        <color auto="1"/>
        <name val="Arial"/>
        <scheme val="none"/>
      </font>
      <alignment wrapText="1"/>
    </odxf>
    <ndxf>
      <font>
        <sz val="9"/>
        <color auto="1"/>
        <name val="Arial"/>
        <scheme val="none"/>
      </font>
      <alignment wrapText="0"/>
    </ndxf>
  </rcc>
  <rfmt sheetId="2" sqref="H165" start="0" length="0">
    <dxf>
      <numFmt numFmtId="3" formatCode="#,##0"/>
      <fill>
        <patternFill patternType="solid">
          <bgColor theme="0"/>
        </patternFill>
      </fill>
      <alignment wrapText="0"/>
    </dxf>
  </rfmt>
  <rcc rId="6328" sId="2" odxf="1" dxf="1">
    <oc r="I165" t="inlineStr">
      <is>
        <t>x</t>
      </is>
    </oc>
    <nc r="I165"/>
    <odxf>
      <numFmt numFmtId="0" formatCode="General"/>
    </odxf>
    <ndxf>
      <numFmt numFmtId="3" formatCode="#,##0"/>
    </ndxf>
  </rcc>
  <rfmt sheetId="2" sqref="J165" start="0" length="0">
    <dxf>
      <numFmt numFmtId="0" formatCode="General"/>
    </dxf>
  </rfmt>
  <rfmt sheetId="2" sqref="K165" start="0" length="0">
    <dxf>
      <font>
        <b/>
        <sz val="9"/>
        <color auto="1"/>
        <name val="Arial"/>
        <scheme val="none"/>
      </font>
      <fill>
        <patternFill patternType="none">
          <bgColor indexed="65"/>
        </patternFill>
      </fill>
      <alignment wrapText="1"/>
    </dxf>
  </rfmt>
  <rfmt sheetId="2" sqref="G170" start="0" length="0">
    <dxf>
      <font>
        <sz val="9"/>
        <color rgb="FF000000"/>
        <name val="Arial"/>
        <scheme val="none"/>
      </font>
      <alignment wrapText="0"/>
    </dxf>
  </rfmt>
  <rcc rId="6329" sId="2" odxf="1" s="1" dxf="1" numFmtId="13">
    <nc r="H170">
      <v>0.25</v>
    </nc>
    <odxf>
      <font>
        <b val="0"/>
        <i val="0"/>
        <strike val="0"/>
        <condense val="0"/>
        <extend val="0"/>
        <outline val="0"/>
        <shadow val="0"/>
        <u val="none"/>
        <vertAlign val="baseline"/>
        <sz val="9"/>
        <color rgb="FF000000"/>
        <name val="Arial"/>
        <family val="2"/>
        <charset val="186"/>
        <scheme val="none"/>
      </font>
      <numFmt numFmtId="0" formatCode="General"/>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numFmt numFmtId="13" formatCode="0%"/>
    </ndxf>
  </rcc>
  <rcc rId="6330" sId="2" odxf="1" s="1" dxf="1" numFmtId="4">
    <oc r="J170">
      <v>0.25</v>
    </oc>
    <nc r="J170"/>
    <odxf>
      <font>
        <b val="0"/>
        <i val="0"/>
        <strike val="0"/>
        <condense val="0"/>
        <extend val="0"/>
        <outline val="0"/>
        <shadow val="0"/>
        <u val="none"/>
        <vertAlign val="baseline"/>
        <sz val="9"/>
        <color rgb="FF000000"/>
        <name val="Arial"/>
        <family val="2"/>
        <charset val="186"/>
        <scheme val="none"/>
      </font>
      <numFmt numFmtId="13" formatCode="0%"/>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numFmt numFmtId="3" formatCode="#,##0"/>
    </ndxf>
  </rcc>
  <rfmt sheetId="2" sqref="K170" start="0" length="0">
    <dxf>
      <font>
        <b/>
        <sz val="9"/>
        <color rgb="FF000000"/>
        <name val="Arial"/>
        <scheme val="none"/>
      </font>
      <numFmt numFmtId="3" formatCode="#,##0"/>
      <fill>
        <patternFill patternType="none">
          <bgColor indexed="65"/>
        </patternFill>
      </fill>
      <alignment wrapText="1"/>
    </dxf>
  </rfmt>
  <rfmt sheetId="2" sqref="G171" start="0" length="0">
    <dxf>
      <font>
        <sz val="9"/>
        <color rgb="FF000000"/>
        <name val="Arial"/>
        <scheme val="none"/>
      </font>
      <alignment vertical="top" wrapText="0"/>
    </dxf>
  </rfmt>
  <rcc rId="6331" sId="2" odxf="1" dxf="1">
    <nc r="H171" t="inlineStr">
      <is>
        <t>x</t>
      </is>
    </nc>
    <odxf>
      <numFmt numFmtId="0" formatCode="General"/>
      <alignment vertical="center"/>
    </odxf>
    <ndxf>
      <numFmt numFmtId="3" formatCode="#,##0"/>
      <alignment vertical="top"/>
    </ndxf>
  </rcc>
  <rcc rId="6332" sId="2">
    <nc r="I171" t="inlineStr">
      <is>
        <t>x</t>
      </is>
    </nc>
  </rcc>
  <rcc rId="6333" sId="2">
    <oc r="J171" t="inlineStr">
      <is>
        <t>x</t>
      </is>
    </oc>
    <nc r="J171"/>
  </rcc>
  <rcc rId="6334" sId="2" odxf="1" dxf="1">
    <oc r="K171" t="inlineStr">
      <is>
        <t>x</t>
      </is>
    </oc>
    <nc r="K171"/>
    <odxf>
      <font>
        <b val="0"/>
        <sz val="9"/>
        <color rgb="FF000000"/>
        <name val="Arial"/>
        <scheme val="none"/>
      </font>
      <numFmt numFmtId="0" formatCode="General"/>
      <fill>
        <patternFill patternType="solid">
          <bgColor theme="0"/>
        </patternFill>
      </fill>
      <alignment wrapText="0"/>
    </odxf>
    <ndxf>
      <font>
        <b/>
        <sz val="9"/>
        <color rgb="FF000000"/>
        <name val="Arial"/>
        <scheme val="none"/>
      </font>
      <numFmt numFmtId="3" formatCode="#,##0"/>
      <fill>
        <patternFill patternType="none">
          <bgColor indexed="65"/>
        </patternFill>
      </fill>
      <alignment wrapText="1"/>
    </ndxf>
  </rcc>
  <rcc rId="6335" sId="2" odxf="1" dxf="1">
    <nc r="G172" t="inlineStr">
      <is>
        <t>x</t>
      </is>
    </nc>
    <odxf>
      <font>
        <sz val="10"/>
        <color rgb="FF000000"/>
        <name val="Arial"/>
        <scheme val="none"/>
      </font>
      <alignment wrapText="1"/>
    </odxf>
    <ndxf>
      <font>
        <sz val="9"/>
        <color rgb="FF000000"/>
        <name val="Arial"/>
        <scheme val="none"/>
      </font>
      <alignment wrapText="0"/>
    </ndxf>
  </rcc>
  <rcc rId="6336" sId="2" odxf="1" dxf="1">
    <nc r="H172" t="inlineStr">
      <is>
        <t>x</t>
      </is>
    </nc>
    <odxf>
      <numFmt numFmtId="0" formatCode="General"/>
    </odxf>
    <ndxf>
      <numFmt numFmtId="3" formatCode="#,##0"/>
    </ndxf>
  </rcc>
  <rfmt sheetId="2" sqref="I172" start="0" length="0">
    <dxf>
      <numFmt numFmtId="3" formatCode="#,##0"/>
    </dxf>
  </rfmt>
  <rcc rId="6337" sId="2" odxf="1" dxf="1">
    <oc r="K172" t="inlineStr">
      <is>
        <t>x</t>
      </is>
    </oc>
    <nc r="K172"/>
    <odxf>
      <font>
        <b val="0"/>
        <sz val="9"/>
        <color rgb="FF000000"/>
        <name val="Arial"/>
        <scheme val="none"/>
      </font>
      <fill>
        <patternFill patternType="solid">
          <bgColor theme="0"/>
        </patternFill>
      </fill>
      <alignment wrapText="0"/>
    </odxf>
    <ndxf>
      <font>
        <b/>
        <sz val="9"/>
        <color rgb="FF000000"/>
        <name val="Arial"/>
        <scheme val="none"/>
      </font>
      <fill>
        <patternFill patternType="none">
          <bgColor indexed="65"/>
        </patternFill>
      </fill>
      <alignment wrapText="1"/>
    </ndxf>
  </rcc>
  <rcc rId="6338" sId="2" odxf="1" dxf="1">
    <nc r="G173" t="inlineStr">
      <is>
        <t>x</t>
      </is>
    </nc>
    <odxf>
      <font>
        <sz val="10"/>
        <color rgb="FF000000"/>
        <name val="Arial"/>
        <scheme val="none"/>
      </font>
      <numFmt numFmtId="0" formatCode="General"/>
      <alignment wrapText="1"/>
    </odxf>
    <ndxf>
      <font>
        <sz val="9"/>
        <color rgb="FF000000"/>
        <name val="Arial"/>
        <scheme val="none"/>
      </font>
      <numFmt numFmtId="3" formatCode="#,##0"/>
      <alignment wrapText="0"/>
    </ndxf>
  </rcc>
  <rcc rId="6339" sId="2">
    <nc r="H173" t="inlineStr">
      <is>
        <t>x</t>
      </is>
    </nc>
  </rcc>
  <rcc rId="6340" sId="2" odxf="1" dxf="1">
    <oc r="K173" t="inlineStr">
      <is>
        <t>x</t>
      </is>
    </oc>
    <nc r="K173"/>
    <odxf>
      <font>
        <b val="0"/>
        <sz val="9"/>
        <color rgb="FF000000"/>
        <name val="Arial"/>
        <scheme val="none"/>
      </font>
      <fill>
        <patternFill patternType="solid">
          <bgColor theme="0"/>
        </patternFill>
      </fill>
      <alignment wrapText="0"/>
    </odxf>
    <ndxf>
      <font>
        <b/>
        <sz val="9"/>
        <color rgb="FF000000"/>
        <name val="Arial"/>
        <scheme val="none"/>
      </font>
      <fill>
        <patternFill patternType="none">
          <bgColor indexed="65"/>
        </patternFill>
      </fill>
      <alignment wrapText="1"/>
    </ndxf>
  </rcc>
  <rcc rId="6341" sId="2">
    <nc r="D170" t="inlineStr">
      <is>
        <t>Puuduvad</t>
      </is>
    </nc>
  </rcc>
  <rcc rId="6342" sId="2" odxf="1" dxf="1">
    <nc r="G184" t="inlineStr">
      <is>
        <t>x</t>
      </is>
    </nc>
    <odxf>
      <font>
        <b val="0"/>
        <sz val="10"/>
        <color rgb="FF000000"/>
        <name val="Arial"/>
        <scheme val="none"/>
      </font>
      <numFmt numFmtId="0" formatCode="General"/>
      <fill>
        <patternFill patternType="solid">
          <bgColor theme="0"/>
        </patternFill>
      </fill>
      <alignment wrapText="1"/>
    </odxf>
    <ndxf>
      <font>
        <b/>
        <sz val="10"/>
        <color rgb="FF000000"/>
        <name val="Arial"/>
        <scheme val="none"/>
      </font>
      <numFmt numFmtId="3" formatCode="#,##0"/>
      <fill>
        <patternFill patternType="none">
          <bgColor indexed="65"/>
        </patternFill>
      </fill>
      <alignment wrapText="0"/>
    </ndxf>
  </rcc>
  <rcc rId="6343" sId="2" odxf="1" dxf="1">
    <nc r="H184" t="inlineStr">
      <is>
        <t>x</t>
      </is>
    </nc>
    <odxf>
      <alignment horizontal="general"/>
    </odxf>
    <ndxf>
      <alignment horizontal="center"/>
    </ndxf>
  </rcc>
  <rcc rId="6344" sId="2" odxf="1" dxf="1">
    <oc r="K184" t="inlineStr">
      <is>
        <t>x</t>
      </is>
    </oc>
    <nc r="K184"/>
    <odxf>
      <font>
        <sz val="10"/>
        <color rgb="FF000000"/>
        <name val="Arial"/>
        <scheme val="none"/>
      </font>
      <alignment wrapText="0"/>
    </odxf>
    <ndxf>
      <font>
        <sz val="9"/>
        <color rgb="FF000000"/>
        <name val="Arial"/>
        <scheme val="none"/>
      </font>
      <alignment wrapText="1"/>
    </ndxf>
  </rcc>
  <rcc rId="6345" sId="2" odxf="1" dxf="1">
    <nc r="G185" t="inlineStr">
      <is>
        <t>x</t>
      </is>
    </nc>
    <odxf>
      <font>
        <b val="0"/>
        <sz val="10"/>
        <color rgb="FF000000"/>
        <name val="Arial"/>
        <scheme val="none"/>
      </font>
      <numFmt numFmtId="0" formatCode="General"/>
      <fill>
        <patternFill patternType="solid">
          <bgColor theme="0"/>
        </patternFill>
      </fill>
      <alignment wrapText="1"/>
    </odxf>
    <ndxf>
      <font>
        <b/>
        <sz val="10"/>
        <color rgb="FF000000"/>
        <name val="Arial"/>
        <scheme val="none"/>
      </font>
      <numFmt numFmtId="3" formatCode="#,##0"/>
      <fill>
        <patternFill patternType="none">
          <bgColor indexed="65"/>
        </patternFill>
      </fill>
      <alignment wrapText="0"/>
    </ndxf>
  </rcc>
  <rcc rId="6346" sId="2" odxf="1" dxf="1">
    <nc r="H185" t="inlineStr">
      <is>
        <t>x</t>
      </is>
    </nc>
    <odxf>
      <alignment horizontal="general"/>
    </odxf>
    <ndxf>
      <alignment horizontal="center"/>
    </ndxf>
  </rcc>
  <rcc rId="6347" sId="2" odxf="1" dxf="1">
    <oc r="K185" t="inlineStr">
      <is>
        <t>x</t>
      </is>
    </oc>
    <nc r="K185"/>
    <odxf>
      <font>
        <sz val="10"/>
        <color rgb="FF000000"/>
        <name val="Arial"/>
        <scheme val="none"/>
      </font>
      <alignment wrapText="0"/>
    </odxf>
    <ndxf>
      <font>
        <sz val="9"/>
        <color rgb="FF000000"/>
        <name val="Arial"/>
        <scheme val="none"/>
      </font>
      <alignment wrapText="1"/>
    </ndxf>
  </rcc>
  <rcc rId="6348" sId="2" odxf="1" dxf="1">
    <nc r="G186" t="inlineStr">
      <is>
        <t>x</t>
      </is>
    </nc>
    <odxf>
      <font>
        <b val="0"/>
        <sz val="10"/>
        <color rgb="FF000000"/>
        <name val="Arial"/>
        <scheme val="none"/>
      </font>
      <numFmt numFmtId="0" formatCode="General"/>
      <fill>
        <patternFill patternType="solid">
          <bgColor theme="0"/>
        </patternFill>
      </fill>
      <alignment wrapText="1"/>
    </odxf>
    <ndxf>
      <font>
        <b/>
        <sz val="9"/>
        <color rgb="FF000000"/>
        <name val="Arial"/>
        <scheme val="none"/>
      </font>
      <numFmt numFmtId="3" formatCode="#,##0"/>
      <fill>
        <patternFill patternType="none">
          <bgColor indexed="65"/>
        </patternFill>
      </fill>
      <alignment wrapText="0"/>
    </ndxf>
  </rcc>
  <rcc rId="6349" sId="2" odxf="1" dxf="1">
    <nc r="H186" t="inlineStr">
      <is>
        <t>x</t>
      </is>
    </nc>
    <odxf>
      <alignment horizontal="general"/>
    </odxf>
    <ndxf>
      <alignment horizontal="center"/>
    </ndxf>
  </rcc>
  <rcc rId="6350" sId="2">
    <oc r="J186" t="inlineStr">
      <is>
        <t>x</t>
      </is>
    </oc>
    <nc r="J186"/>
  </rcc>
  <rcc rId="6351" sId="2" odxf="1" dxf="1">
    <oc r="K186" t="inlineStr">
      <is>
        <t>x</t>
      </is>
    </oc>
    <nc r="K186"/>
    <odxf>
      <alignment wrapText="0"/>
    </odxf>
    <ndxf>
      <alignment wrapText="1"/>
    </ndxf>
  </rcc>
  <rfmt sheetId="2" sqref="G189" start="0" length="0">
    <dxf>
      <font>
        <sz val="9"/>
        <color rgb="FF000000"/>
        <name val="Arial"/>
        <scheme val="none"/>
      </font>
      <fill>
        <patternFill patternType="none">
          <bgColor indexed="65"/>
        </patternFill>
      </fill>
      <alignment wrapText="0"/>
    </dxf>
  </rfmt>
  <rfmt sheetId="2" sqref="H189" start="0" length="0">
    <dxf>
      <numFmt numFmtId="0" formatCode="General"/>
    </dxf>
  </rfmt>
  <rfmt sheetId="2" sqref="I189" start="0" length="0">
    <dxf>
      <numFmt numFmtId="3" formatCode="#,##0"/>
    </dxf>
  </rfmt>
  <rcc rId="6352" sId="2" odxf="1" s="1" dxf="1" numFmtId="13">
    <nc r="J189">
      <v>0.86</v>
    </nc>
    <odxf>
      <font>
        <b val="0"/>
        <i val="0"/>
        <strike val="0"/>
        <condense val="0"/>
        <extend val="0"/>
        <outline val="0"/>
        <shadow val="0"/>
        <u val="none"/>
        <vertAlign val="baseline"/>
        <sz val="9"/>
        <color rgb="FF000000"/>
        <name val="Arial"/>
        <family val="2"/>
        <charset val="186"/>
        <scheme val="none"/>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numFmt numFmtId="13" formatCode="0%"/>
    </ndxf>
  </rcc>
  <rfmt sheetId="2" sqref="K189" start="0" length="0">
    <dxf>
      <font>
        <b/>
        <sz val="9"/>
        <color rgb="FF000000"/>
        <name val="Arial"/>
        <scheme val="none"/>
      </font>
      <alignment wrapText="1"/>
    </dxf>
  </rfmt>
  <rfmt sheetId="2" sqref="G190" start="0" length="0">
    <dxf>
      <font>
        <sz val="9"/>
        <color rgb="FF000000"/>
        <name val="Arial"/>
        <scheme val="none"/>
      </font>
      <fill>
        <patternFill patternType="none">
          <bgColor indexed="65"/>
        </patternFill>
      </fill>
      <alignment wrapText="0"/>
    </dxf>
  </rfmt>
  <rfmt sheetId="2" sqref="H190" start="0" length="0">
    <dxf>
      <numFmt numFmtId="0" formatCode="General"/>
    </dxf>
  </rfmt>
  <rfmt sheetId="2" sqref="I190" start="0" length="0">
    <dxf>
      <numFmt numFmtId="3" formatCode="#,##0"/>
    </dxf>
  </rfmt>
  <rcc rId="6353" sId="2" odxf="1" s="1" dxf="1" numFmtId="13">
    <nc r="J190">
      <v>0.8</v>
    </nc>
    <odxf>
      <font>
        <b val="0"/>
        <i val="0"/>
        <strike val="0"/>
        <condense val="0"/>
        <extend val="0"/>
        <outline val="0"/>
        <shadow val="0"/>
        <u val="none"/>
        <vertAlign val="baseline"/>
        <sz val="9"/>
        <color rgb="FF000000"/>
        <name val="Arial"/>
        <family val="2"/>
        <charset val="186"/>
        <scheme val="none"/>
      </font>
      <numFmt numFmtId="0" formatCode="Genera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numFmt numFmtId="13" formatCode="0%"/>
    </ndxf>
  </rcc>
  <rfmt sheetId="2" sqref="K190" start="0" length="0">
    <dxf>
      <font>
        <b/>
        <sz val="9"/>
        <color rgb="FF000000"/>
        <name val="Arial"/>
        <scheme val="none"/>
      </font>
      <alignment wrapText="1"/>
    </dxf>
  </rfmt>
  <rcc rId="6354" sId="2" odxf="1" dxf="1">
    <nc r="G191">
      <v>3</v>
    </nc>
    <odxf>
      <font>
        <sz val="10"/>
        <color auto="1"/>
        <name val="Arial"/>
        <scheme val="none"/>
      </font>
      <fill>
        <patternFill patternType="solid">
          <bgColor theme="0"/>
        </patternFill>
      </fill>
      <alignment vertical="center" wrapText="1"/>
    </odxf>
    <ndxf>
      <font>
        <sz val="9"/>
        <color auto="1"/>
        <name val="Arial"/>
        <scheme val="none"/>
      </font>
      <fill>
        <patternFill patternType="none">
          <bgColor indexed="65"/>
        </patternFill>
      </fill>
      <alignment vertical="top" wrapText="0"/>
    </ndxf>
  </rcc>
  <rcc rId="6355" sId="2" odxf="1" dxf="1">
    <oc r="H191">
      <v>1</v>
    </oc>
    <nc r="H191"/>
    <odxf>
      <alignment vertical="center"/>
    </odxf>
    <ndxf>
      <alignment vertical="top"/>
    </ndxf>
  </rcc>
  <rcc rId="6356" sId="2" odxf="1" dxf="1" numFmtId="4">
    <oc r="I191">
      <v>3</v>
    </oc>
    <nc r="I191"/>
    <odxf>
      <numFmt numFmtId="0" formatCode="General"/>
    </odxf>
    <ndxf>
      <numFmt numFmtId="3" formatCode="#,##0"/>
    </ndxf>
  </rcc>
  <rfmt sheetId="2" sqref="J191" start="0" length="0">
    <dxf>
      <numFmt numFmtId="3" formatCode="#,##0"/>
    </dxf>
  </rfmt>
  <rcc rId="6357" sId="2" odxf="1" dxf="1" numFmtId="4">
    <nc r="K191">
      <v>3</v>
    </nc>
    <odxf>
      <alignment wrapText="0"/>
    </odxf>
    <ndxf>
      <alignment wrapText="1"/>
    </ndxf>
  </rcc>
  <rcc rId="6358" sId="2" odxf="1" dxf="1">
    <nc r="G192" t="inlineStr">
      <is>
        <t>x</t>
      </is>
    </nc>
    <odxf>
      <font>
        <sz val="10"/>
        <color rgb="FF000000"/>
        <name val="Arial"/>
        <scheme val="none"/>
      </font>
      <fill>
        <patternFill patternType="solid">
          <bgColor theme="0"/>
        </patternFill>
      </fill>
      <alignment wrapText="1"/>
    </odxf>
    <ndxf>
      <font>
        <sz val="9"/>
        <color rgb="FF000000"/>
        <name val="Arial"/>
        <scheme val="none"/>
      </font>
      <fill>
        <patternFill patternType="none">
          <bgColor indexed="65"/>
        </patternFill>
      </fill>
      <alignment wrapText="0"/>
    </ndxf>
  </rcc>
  <rcc rId="6359" sId="2" odxf="1" dxf="1">
    <nc r="H192" t="inlineStr">
      <is>
        <t>x</t>
      </is>
    </nc>
    <odxf>
      <alignment wrapText="1"/>
    </odxf>
    <ndxf>
      <alignment wrapText="0"/>
    </ndxf>
  </rcc>
  <rfmt sheetId="2" sqref="I192" start="0" length="0">
    <dxf>
      <numFmt numFmtId="3" formatCode="#,##0"/>
    </dxf>
  </rfmt>
  <rfmt sheetId="2" sqref="J192" start="0" length="0">
    <dxf>
      <numFmt numFmtId="3" formatCode="#,##0"/>
    </dxf>
  </rfmt>
  <rcc rId="6360" sId="2" odxf="1" dxf="1">
    <oc r="K192" t="inlineStr">
      <is>
        <t>x</t>
      </is>
    </oc>
    <nc r="K192"/>
    <odxf>
      <font>
        <b val="0"/>
        <sz val="9"/>
        <color rgb="FF000000"/>
        <name val="Arial"/>
        <scheme val="none"/>
      </font>
      <alignment wrapText="0"/>
    </odxf>
    <ndxf>
      <font>
        <b/>
        <sz val="9"/>
        <color rgb="FF000000"/>
        <name val="Arial"/>
        <scheme val="none"/>
      </font>
      <alignment wrapText="1"/>
    </ndxf>
  </rcc>
  <rcc rId="6361" sId="2" odxf="1" dxf="1">
    <nc r="G193" t="inlineStr">
      <is>
        <t>x</t>
      </is>
    </nc>
    <odxf>
      <font>
        <sz val="10"/>
        <color rgb="FF000000"/>
        <name val="Arial"/>
        <scheme val="none"/>
      </font>
      <fill>
        <patternFill patternType="solid">
          <bgColor theme="0"/>
        </patternFill>
      </fill>
      <alignment wrapText="1"/>
    </odxf>
    <ndxf>
      <font>
        <sz val="9"/>
        <color rgb="FF000000"/>
        <name val="Arial"/>
        <scheme val="none"/>
      </font>
      <fill>
        <patternFill patternType="none">
          <bgColor indexed="65"/>
        </patternFill>
      </fill>
      <alignment wrapText="0"/>
    </ndxf>
  </rcc>
  <rcc rId="6362" sId="2">
    <nc r="H193" t="inlineStr">
      <is>
        <t>x</t>
      </is>
    </nc>
  </rcc>
  <rfmt sheetId="2" sqref="I193" start="0" length="0">
    <dxf>
      <numFmt numFmtId="3" formatCode="#,##0"/>
    </dxf>
  </rfmt>
  <rfmt sheetId="2" sqref="J193" start="0" length="0">
    <dxf>
      <numFmt numFmtId="3" formatCode="#,##0"/>
    </dxf>
  </rfmt>
  <rcc rId="6363" sId="2" odxf="1" dxf="1">
    <oc r="K193" t="inlineStr">
      <is>
        <t>x</t>
      </is>
    </oc>
    <nc r="K193"/>
    <odxf>
      <font>
        <b val="0"/>
        <sz val="9"/>
        <color rgb="FF000000"/>
        <name val="Arial"/>
        <scheme val="none"/>
      </font>
      <alignment wrapText="0"/>
    </odxf>
    <ndxf>
      <font>
        <b/>
        <sz val="9"/>
        <color rgb="FF000000"/>
        <name val="Arial"/>
        <scheme val="none"/>
      </font>
      <alignment wrapText="1"/>
    </ndxf>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364" sId="2">
    <nc r="G5">
      <v>15</v>
    </nc>
  </rcc>
  <rcc rId="6365" sId="2">
    <nc r="H5">
      <v>14</v>
    </nc>
  </rcc>
  <rcc rId="6366" sId="2">
    <nc r="I5">
      <v>13</v>
    </nc>
  </rcc>
  <rcc rId="6367" sId="2">
    <nc r="J5">
      <v>13</v>
    </nc>
  </rcc>
  <rcc rId="6368" sId="2">
    <nc r="G20">
      <v>1</v>
    </nc>
  </rcc>
  <rcc rId="6369" sId="2">
    <nc r="H20">
      <v>1</v>
    </nc>
  </rcc>
  <rcc rId="6370" sId="2">
    <nc r="I20">
      <v>1</v>
    </nc>
  </rcc>
  <rcc rId="6371" sId="2">
    <nc r="J20">
      <v>1</v>
    </nc>
  </rc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E11" start="0" length="2147483647">
    <dxf>
      <font>
        <name val="Arial"/>
        <scheme val="none"/>
      </font>
    </dxf>
  </rfmt>
  <rfmt sheetId="2" sqref="E11" start="0" length="2147483647">
    <dxf>
      <font>
        <sz val="10"/>
      </font>
    </dxf>
  </rfmt>
  <rfmt sheetId="2" sqref="E11">
    <dxf>
      <alignment vertical="bottom"/>
    </dxf>
  </rfmt>
  <rcc rId="6372" sId="2" odxf="1" dxf="1">
    <nc r="G6" t="inlineStr">
      <is>
        <t>x</t>
      </is>
    </nc>
    <odxf>
      <font>
        <sz val="10"/>
        <color rgb="FF000000"/>
        <name val="Arial"/>
        <scheme val="none"/>
      </font>
      <numFmt numFmtId="0" formatCode="General"/>
      <fill>
        <patternFill patternType="solid">
          <bgColor theme="0"/>
        </patternFill>
      </fill>
      <alignment wrapText="1"/>
    </odxf>
    <ndxf>
      <font>
        <sz val="9"/>
        <color rgb="FF000000"/>
        <name val="Arial"/>
        <scheme val="none"/>
      </font>
      <numFmt numFmtId="3" formatCode="#,##0"/>
      <fill>
        <patternFill patternType="none">
          <bgColor indexed="65"/>
        </patternFill>
      </fill>
      <alignment wrapText="0"/>
    </ndxf>
  </rcc>
  <rcc rId="6373" sId="2" odxf="1" dxf="1">
    <nc r="G7" t="inlineStr">
      <is>
        <t>x</t>
      </is>
    </nc>
    <odxf>
      <font>
        <sz val="10"/>
        <color rgb="FF000000"/>
        <name val="Arial"/>
        <scheme val="none"/>
      </font>
      <fill>
        <patternFill patternType="solid">
          <bgColor theme="0"/>
        </patternFill>
      </fill>
      <alignment wrapText="1"/>
    </odxf>
    <ndxf>
      <font>
        <sz val="9"/>
        <color rgb="FF000000"/>
        <name val="Arial"/>
        <scheme val="none"/>
      </font>
      <fill>
        <patternFill patternType="none">
          <bgColor indexed="65"/>
        </patternFill>
      </fill>
      <alignment wrapText="0"/>
    </ndxf>
  </rcc>
  <rcc rId="6374" sId="2" odxf="1" dxf="1">
    <nc r="G8" t="inlineStr">
      <is>
        <t>x</t>
      </is>
    </nc>
    <odxf>
      <font>
        <sz val="10"/>
        <color rgb="FF000000"/>
        <name val="Arial"/>
        <scheme val="none"/>
      </font>
      <fill>
        <patternFill patternType="solid">
          <bgColor theme="0"/>
        </patternFill>
      </fill>
      <alignment wrapText="1"/>
    </odxf>
    <ndxf>
      <font>
        <sz val="9"/>
        <color rgb="FF000000"/>
        <name val="Arial"/>
        <scheme val="none"/>
      </font>
      <fill>
        <patternFill patternType="none">
          <bgColor indexed="65"/>
        </patternFill>
      </fill>
      <alignment wrapText="0"/>
    </ndxf>
  </rcc>
  <rcc rId="6375" sId="2" odxf="1" dxf="1">
    <nc r="G9" t="inlineStr">
      <is>
        <t>x</t>
      </is>
    </nc>
    <odxf>
      <font>
        <sz val="10"/>
        <color rgb="FF000000"/>
        <name val="Arial"/>
        <scheme val="none"/>
      </font>
      <fill>
        <patternFill patternType="solid">
          <bgColor theme="0"/>
        </patternFill>
      </fill>
      <alignment wrapText="1"/>
    </odxf>
    <ndxf>
      <font>
        <sz val="9"/>
        <color rgb="FF000000"/>
        <name val="Arial"/>
        <scheme val="none"/>
      </font>
      <fill>
        <patternFill patternType="none">
          <bgColor indexed="65"/>
        </patternFill>
      </fill>
      <alignment wrapText="0"/>
    </ndxf>
  </rcc>
  <rcc rId="6376" sId="2" odxf="1" dxf="1">
    <nc r="G10" t="inlineStr">
      <is>
        <t>x</t>
      </is>
    </nc>
    <odxf>
      <font>
        <sz val="10"/>
        <color rgb="FF000000"/>
        <name val="Arial"/>
        <scheme val="none"/>
      </font>
      <fill>
        <patternFill patternType="solid">
          <bgColor theme="0"/>
        </patternFill>
      </fill>
      <alignment wrapText="1"/>
    </odxf>
    <ndxf>
      <font>
        <sz val="9"/>
        <color rgb="FF000000"/>
        <name val="Arial"/>
        <scheme val="none"/>
      </font>
      <fill>
        <patternFill patternType="none">
          <bgColor indexed="65"/>
        </patternFill>
      </fill>
      <alignment wrapText="0"/>
    </ndxf>
  </rcc>
  <rcc rId="6377" sId="2" odxf="1" dxf="1">
    <nc r="G11" t="inlineStr">
      <is>
        <t>x</t>
      </is>
    </nc>
    <odxf>
      <font>
        <sz val="9"/>
        <color auto="1"/>
      </font>
      <numFmt numFmtId="0" formatCode="General"/>
      <alignment vertical="center"/>
      <border outline="0">
        <left/>
        <right/>
        <top/>
        <bottom/>
      </border>
    </odxf>
    <ndxf>
      <font>
        <sz val="9"/>
        <color auto="1"/>
        <name val="Arial"/>
        <scheme val="none"/>
      </font>
      <numFmt numFmtId="3" formatCode="#,##0"/>
      <alignment vertical="top"/>
      <border outline="0">
        <left style="thin">
          <color indexed="64"/>
        </left>
        <right style="thin">
          <color indexed="64"/>
        </right>
        <top style="thin">
          <color indexed="64"/>
        </top>
        <bottom style="thin">
          <color indexed="64"/>
        </bottom>
      </border>
    </ndxf>
  </rcc>
  <rcc rId="6378" sId="2">
    <oc r="K6" t="inlineStr">
      <is>
        <t>x</t>
      </is>
    </oc>
    <nc r="K6"/>
  </rcc>
  <rcc rId="6379" sId="2">
    <oc r="K7" t="inlineStr">
      <is>
        <t>x</t>
      </is>
    </oc>
    <nc r="K7"/>
  </rcc>
  <rcc rId="6380" sId="2">
    <oc r="K8" t="inlineStr">
      <is>
        <t>x</t>
      </is>
    </oc>
    <nc r="K8"/>
  </rcc>
  <rcc rId="6381" sId="2">
    <oc r="K9" t="inlineStr">
      <is>
        <t>x</t>
      </is>
    </oc>
    <nc r="K9"/>
  </rcc>
  <rcc rId="6382" sId="2">
    <oc r="K10" t="inlineStr">
      <is>
        <t>x</t>
      </is>
    </oc>
    <nc r="K10"/>
  </rcc>
  <rcc rId="6383" sId="2">
    <oc r="K11" t="inlineStr">
      <is>
        <t>x</t>
      </is>
    </oc>
    <nc r="K11"/>
  </rcc>
  <rcc rId="6384" sId="2">
    <oc r="K12" t="inlineStr">
      <is>
        <t>x</t>
      </is>
    </oc>
    <nc r="K12"/>
  </rcc>
  <rcc rId="6385" sId="2">
    <nc r="G12" t="inlineStr">
      <is>
        <t>x</t>
      </is>
    </nc>
  </rcc>
  <rfmt sheetId="2" sqref="G12" start="0" length="2147483647">
    <dxf>
      <font>
        <sz val="9"/>
      </font>
    </dxf>
  </rfmt>
  <rcc rId="6386" sId="2" xfDxf="1" dxf="1">
    <nc r="F13" t="inlineStr">
      <is>
        <t>MA, Tallinna LV</t>
      </is>
    </nc>
    <ndxf>
      <font>
        <i/>
        <sz val="9"/>
        <color rgb="FF000000"/>
        <name val="Arial"/>
        <scheme val="none"/>
      </font>
      <alignment horizontal="center" wrapText="1"/>
      <border outline="0">
        <left style="thin">
          <color indexed="64"/>
        </left>
        <right style="thin">
          <color indexed="64"/>
        </right>
        <top style="thin">
          <color indexed="64"/>
        </top>
        <bottom style="thin">
          <color indexed="64"/>
        </bottom>
      </border>
    </ndxf>
  </rcc>
  <rcc rId="6387" sId="2" xfDxf="1" dxf="1">
    <nc r="F14" t="inlineStr">
      <is>
        <t>MA, Tartu LV</t>
      </is>
    </nc>
    <ndxf>
      <font>
        <i/>
        <sz val="9"/>
        <color rgb="FF000000"/>
        <name val="Arial"/>
        <scheme val="none"/>
      </font>
      <alignment horizontal="center" wrapText="1"/>
      <border outline="0">
        <left style="thin">
          <color indexed="64"/>
        </left>
        <right style="thin">
          <color indexed="64"/>
        </right>
        <top style="thin">
          <color indexed="64"/>
        </top>
        <bottom style="thin">
          <color indexed="64"/>
        </bottom>
      </border>
    </ndxf>
  </rcc>
  <rcc rId="6388" sId="2" xfDxf="1" dxf="1">
    <nc r="F15" t="inlineStr">
      <is>
        <t>MA, Narva LV</t>
      </is>
    </nc>
    <ndxf>
      <font>
        <i/>
        <sz val="9"/>
        <color rgb="FF000000"/>
        <name val="Arial"/>
        <scheme val="none"/>
      </font>
      <alignment horizontal="center" wrapText="1"/>
      <border outline="0">
        <left style="thin">
          <color indexed="64"/>
        </left>
        <right style="thin">
          <color indexed="64"/>
        </right>
        <top style="thin">
          <color indexed="64"/>
        </top>
        <bottom style="thin">
          <color indexed="64"/>
        </bottom>
      </border>
    </ndxf>
  </rcc>
  <rcc rId="6389" sId="2" xfDxf="1" dxf="1">
    <nc r="F16" t="inlineStr">
      <is>
        <t xml:space="preserve">MA, Pärnu LV, </t>
      </is>
    </nc>
    <ndxf>
      <font>
        <i/>
        <sz val="9"/>
        <color rgb="FF000000"/>
        <name val="Arial"/>
        <scheme val="none"/>
      </font>
      <alignment horizontal="center" wrapText="1"/>
      <border outline="0">
        <left style="thin">
          <color indexed="64"/>
        </left>
        <right style="thin">
          <color indexed="64"/>
        </right>
        <top style="thin">
          <color indexed="64"/>
        </top>
        <bottom style="thin">
          <color indexed="64"/>
        </bottom>
      </border>
    </ndxf>
  </rcc>
  <rcc rId="6390" sId="2" xfDxf="1" dxf="1">
    <nc r="F25" t="inlineStr">
      <is>
        <t>Riigikoolid, KOV-i koolid</t>
      </is>
    </nc>
    <ndxf>
      <font>
        <i/>
        <sz val="9"/>
        <color rgb="FF000000"/>
        <name val="Arial"/>
        <scheme val="none"/>
      </font>
      <alignment horizontal="center" wrapText="1"/>
      <border outline="0">
        <left style="thin">
          <color indexed="64"/>
        </left>
        <right style="thin">
          <color indexed="64"/>
        </right>
        <top style="thin">
          <color indexed="64"/>
        </top>
        <bottom style="thin">
          <color indexed="64"/>
        </bottom>
      </border>
    </ndxf>
  </rcc>
  <rcc rId="6391" sId="2" xfDxf="1" dxf="1">
    <nc r="F21" t="inlineStr">
      <is>
        <t>Riigikoolid, KOV-i koolid</t>
      </is>
    </nc>
    <ndxf>
      <font>
        <i/>
        <sz val="9"/>
        <color rgb="FF000000"/>
        <name val="Arial"/>
        <scheme val="none"/>
      </font>
      <alignment horizontal="center" wrapText="1"/>
      <border outline="0">
        <left style="thin">
          <color indexed="64"/>
        </left>
        <right style="thin">
          <color indexed="64"/>
        </right>
        <top style="thin">
          <color indexed="64"/>
        </top>
        <bottom style="thin">
          <color indexed="64"/>
        </bottom>
      </border>
    </ndxf>
  </rcc>
  <rcc rId="6392" sId="2" odxf="1" dxf="1">
    <oc r="D25" t="inlineStr">
      <is>
        <t>Koolitus- ja teavitus toimub ja  tagada tuleb selle järjepidevus</t>
      </is>
    </oc>
    <nc r="D25" t="inlineStr">
      <is>
        <t>Koolitus- ja teavitustegevust viiakse läbi järjepidevalt</t>
      </is>
    </nc>
    <odxf>
      <numFmt numFmtId="0" formatCode="General"/>
      <alignment vertical="center"/>
    </odxf>
    <ndxf>
      <numFmt numFmtId="3" formatCode="#,##0"/>
      <alignment vertical="top"/>
    </ndxf>
  </rc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393" sId="2">
    <oc r="E11" t="inlineStr">
      <is>
        <t>MA</t>
      </is>
    </oc>
    <nc r="E11" t="inlineStr">
      <is>
        <t>MKM/MA</t>
      </is>
    </nc>
  </rcc>
  <rfmt sheetId="2" sqref="E3" start="0" length="2147483647">
    <dxf>
      <font>
        <i val="0"/>
      </font>
    </dxf>
  </rfmt>
  <rfmt sheetId="2" sqref="E1:E1048576" start="0" length="2147483647">
    <dxf>
      <font>
        <i val="0"/>
      </font>
    </dxf>
  </rfmt>
  <rfmt sheetId="2" sqref="E1:E1048576" start="0" length="2147483647">
    <dxf>
      <font>
        <i/>
      </font>
    </dxf>
  </rfmt>
  <rcc rId="6394" sId="2">
    <oc r="E17" t="inlineStr">
      <is>
        <t>MA</t>
      </is>
    </oc>
    <nc r="E17" t="inlineStr">
      <is>
        <t>MKM/MA</t>
      </is>
    </nc>
  </rcc>
  <rcc rId="6395" sId="2">
    <oc r="E18" t="inlineStr">
      <is>
        <t>MA</t>
      </is>
    </oc>
    <nc r="E18" t="inlineStr">
      <is>
        <t>MKM/MA</t>
      </is>
    </nc>
  </rcc>
  <rcc rId="6396" sId="2">
    <oc r="E21" t="inlineStr">
      <is>
        <t>MA</t>
      </is>
    </oc>
    <nc r="E21" t="inlineStr">
      <is>
        <t>MKM/MA</t>
      </is>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397" sId="2" odxf="1" dxf="1">
    <oc r="E23" t="inlineStr">
      <is>
        <t>MA</t>
      </is>
    </oc>
    <nc r="E23" t="inlineStr">
      <is>
        <t>MKM/MA</t>
      </is>
    </nc>
    <odxf>
      <font>
        <sz val="9"/>
        <color auto="1"/>
        <name val="Arial"/>
        <scheme val="none"/>
      </font>
    </odxf>
    <ndxf>
      <font>
        <sz val="10"/>
        <color rgb="FF000000"/>
        <name val="Arial"/>
        <scheme val="none"/>
      </font>
    </ndxf>
  </rcc>
  <rcc rId="6398" sId="2">
    <oc r="E24" t="inlineStr">
      <is>
        <t>MA</t>
      </is>
    </oc>
    <nc r="E24" t="inlineStr">
      <is>
        <t>MKM/MA</t>
      </is>
    </nc>
  </rcc>
  <rcc rId="6399" sId="2">
    <oc r="E27" t="inlineStr">
      <is>
        <t>MA</t>
      </is>
    </oc>
    <nc r="E27" t="inlineStr">
      <is>
        <t>MKM/MA</t>
      </is>
    </nc>
  </rcc>
  <rcc rId="6400" sId="2">
    <oc r="E28" t="inlineStr">
      <is>
        <t>MA</t>
      </is>
    </oc>
    <nc r="E28" t="inlineStr">
      <is>
        <t>MKM/MA</t>
      </is>
    </nc>
  </rcc>
  <rcc rId="6401" sId="2">
    <oc r="E32" t="inlineStr">
      <is>
        <t>MA</t>
      </is>
    </oc>
    <nc r="E32" t="inlineStr">
      <is>
        <t>MKM/MA</t>
      </is>
    </nc>
  </rcc>
  <rcc rId="6402" sId="2">
    <oc r="E33" t="inlineStr">
      <is>
        <t>MA</t>
      </is>
    </oc>
    <nc r="E33" t="inlineStr">
      <is>
        <t>MKM/MA</t>
      </is>
    </nc>
  </rcc>
  <rcc rId="6403" sId="2">
    <oc r="E34" t="inlineStr">
      <is>
        <t>MA</t>
      </is>
    </oc>
    <nc r="E34" t="inlineStr">
      <is>
        <t>MKM/MA</t>
      </is>
    </nc>
  </rcc>
  <rcc rId="6404" sId="2">
    <oc r="E35" t="inlineStr">
      <is>
        <t>MA</t>
      </is>
    </oc>
    <nc r="E35" t="inlineStr">
      <is>
        <t>MKM/MA</t>
      </is>
    </nc>
  </rcc>
  <rcc rId="6405" sId="2">
    <oc r="E36" t="inlineStr">
      <is>
        <t>MA</t>
      </is>
    </oc>
    <nc r="E36" t="inlineStr">
      <is>
        <t>MKM/MA</t>
      </is>
    </nc>
  </rcc>
  <rcc rId="6406" sId="2">
    <oc r="E37" t="inlineStr">
      <is>
        <t>MA</t>
      </is>
    </oc>
    <nc r="E37" t="inlineStr">
      <is>
        <t>MKM/MA</t>
      </is>
    </nc>
  </rcc>
  <rcc rId="6407" sId="2">
    <oc r="E38" t="inlineStr">
      <is>
        <t>MA</t>
      </is>
    </oc>
    <nc r="E38" t="inlineStr">
      <is>
        <t>MKM/MA</t>
      </is>
    </nc>
  </rcc>
  <rcc rId="6408" sId="2">
    <oc r="E39" t="inlineStr">
      <is>
        <t>MA</t>
      </is>
    </oc>
    <nc r="E39" t="inlineStr">
      <is>
        <t>MKM/MA</t>
      </is>
    </nc>
  </rcc>
  <rcc rId="6409" sId="2">
    <oc r="E40" t="inlineStr">
      <is>
        <t>MA</t>
      </is>
    </oc>
    <nc r="E40" t="inlineStr">
      <is>
        <t>MKM/MA</t>
      </is>
    </nc>
  </rcc>
  <rcc rId="6410" sId="2">
    <oc r="E41" t="inlineStr">
      <is>
        <t>MA</t>
      </is>
    </oc>
    <nc r="E41" t="inlineStr">
      <is>
        <t>MKM/MA</t>
      </is>
    </nc>
  </rcc>
  <rcc rId="6411" sId="2">
    <oc r="E42" t="inlineStr">
      <is>
        <t>MA</t>
      </is>
    </oc>
    <nc r="E42" t="inlineStr">
      <is>
        <t>MKM/MA</t>
      </is>
    </nc>
  </rcc>
  <rcc rId="6412" sId="2">
    <oc r="E43" t="inlineStr">
      <is>
        <t>MA</t>
      </is>
    </oc>
    <nc r="E43" t="inlineStr">
      <is>
        <t>MKM/MA</t>
      </is>
    </nc>
  </rcc>
  <rcc rId="6413" sId="2">
    <oc r="E44" t="inlineStr">
      <is>
        <t>MA</t>
      </is>
    </oc>
    <nc r="E44" t="inlineStr">
      <is>
        <t>MKM/MA</t>
      </is>
    </nc>
  </rcc>
  <rcc rId="6414" sId="2">
    <oc r="E45" t="inlineStr">
      <is>
        <t>MA</t>
      </is>
    </oc>
    <nc r="E45" t="inlineStr">
      <is>
        <t>MKM/MA</t>
      </is>
    </nc>
  </rcc>
  <rcc rId="6415" sId="2">
    <oc r="E46" t="inlineStr">
      <is>
        <t>MA</t>
      </is>
    </oc>
    <nc r="E46" t="inlineStr">
      <is>
        <t>MKM/MA</t>
      </is>
    </nc>
  </rcc>
  <rcc rId="6416" sId="2" odxf="1" dxf="1">
    <oc r="E55" t="inlineStr">
      <is>
        <t>MA</t>
      </is>
    </oc>
    <nc r="E55" t="inlineStr">
      <is>
        <r>
          <rPr>
            <i/>
            <sz val="9"/>
            <color indexed="8"/>
            <rFont val="Arial"/>
            <family val="2"/>
            <charset val="186"/>
          </rPr>
          <t>MKM/</t>
        </r>
        <r>
          <rPr>
            <b/>
            <i/>
            <sz val="9"/>
            <color indexed="8"/>
            <rFont val="Arial"/>
            <family val="2"/>
            <charset val="186"/>
          </rPr>
          <t>MA</t>
        </r>
      </is>
    </nc>
    <odxf>
      <font>
        <b val="0"/>
        <sz val="10"/>
        <color rgb="FF000000"/>
        <name val="Arial"/>
        <scheme val="none"/>
      </font>
      <fill>
        <patternFill patternType="solid">
          <bgColor theme="0"/>
        </patternFill>
      </fill>
    </odxf>
    <ndxf>
      <font>
        <b/>
        <sz val="9"/>
        <color rgb="FF000000"/>
        <name val="Arial"/>
        <scheme val="none"/>
      </font>
      <fill>
        <patternFill patternType="none">
          <bgColor indexed="65"/>
        </patternFill>
      </fill>
    </ndxf>
  </rcc>
  <rcc rId="6417" sId="2" odxf="1" dxf="1">
    <oc r="E56" t="inlineStr">
      <is>
        <t>MA</t>
      </is>
    </oc>
    <nc r="E56" t="inlineStr">
      <is>
        <r>
          <rPr>
            <i/>
            <sz val="9"/>
            <color indexed="8"/>
            <rFont val="Arial"/>
            <family val="2"/>
            <charset val="186"/>
          </rPr>
          <t>MKM/</t>
        </r>
        <r>
          <rPr>
            <b/>
            <i/>
            <sz val="9"/>
            <color indexed="8"/>
            <rFont val="Arial"/>
            <family val="2"/>
            <charset val="186"/>
          </rPr>
          <t>MA</t>
        </r>
      </is>
    </nc>
    <odxf>
      <font>
        <b val="0"/>
        <sz val="10"/>
        <color rgb="FF000000"/>
        <name val="Arial"/>
        <scheme val="none"/>
      </font>
      <fill>
        <patternFill patternType="solid">
          <bgColor theme="0"/>
        </patternFill>
      </fill>
    </odxf>
    <ndxf>
      <font>
        <b/>
        <sz val="9"/>
        <color rgb="FF000000"/>
        <name val="Arial"/>
        <scheme val="none"/>
      </font>
      <fill>
        <patternFill patternType="none">
          <bgColor indexed="65"/>
        </patternFill>
      </fill>
    </ndxf>
  </rcc>
  <rcc rId="6418" sId="2">
    <oc r="E60" t="inlineStr">
      <is>
        <t>MA</t>
      </is>
    </oc>
    <nc r="E60" t="inlineStr">
      <is>
        <t>MKM/MA</t>
      </is>
    </nc>
  </rcc>
  <rcc rId="6419" sId="2">
    <oc r="E61" t="inlineStr">
      <is>
        <t>MA</t>
      </is>
    </oc>
    <nc r="E61" t="inlineStr">
      <is>
        <t>MKM/MA</t>
      </is>
    </nc>
  </rcc>
  <rcc rId="6420" sId="2">
    <oc r="E62" t="inlineStr">
      <is>
        <t>MA</t>
      </is>
    </oc>
    <nc r="E62" t="inlineStr">
      <is>
        <t>MKM/MA</t>
      </is>
    </nc>
  </rcc>
  <rcc rId="6421" sId="2">
    <nc r="E63" t="inlineStr">
      <is>
        <t>MKM/MA</t>
      </is>
    </nc>
  </rcc>
  <rcc rId="6422" sId="2">
    <nc r="E64" t="inlineStr">
      <is>
        <t>MKM/MA</t>
      </is>
    </nc>
  </rcc>
  <rcc rId="6423" sId="2">
    <nc r="E65" t="inlineStr">
      <is>
        <t>MKM/MA</t>
      </is>
    </nc>
  </rcc>
  <rcc rId="6424" sId="2">
    <oc r="E106" t="inlineStr">
      <is>
        <t>MA</t>
      </is>
    </oc>
    <nc r="E106" t="inlineStr">
      <is>
        <t>MKM/MA</t>
      </is>
    </nc>
  </rcc>
  <rcc rId="6425" sId="2">
    <oc r="E111" t="inlineStr">
      <is>
        <t>MA</t>
      </is>
    </oc>
    <nc r="E111" t="inlineStr">
      <is>
        <t>MKM/MA</t>
      </is>
    </nc>
  </rcc>
  <rcc rId="6426" sId="2">
    <oc r="E112" t="inlineStr">
      <is>
        <t>MA</t>
      </is>
    </oc>
    <nc r="E112" t="inlineStr">
      <is>
        <t>MKM/MA</t>
      </is>
    </nc>
  </rcc>
  <rcc rId="6427" sId="2">
    <nc r="E113" t="inlineStr">
      <is>
        <t>Tallinna LV</t>
      </is>
    </nc>
  </rcc>
  <rfmt sheetId="2" sqref="E113" start="0" length="2147483647">
    <dxf>
      <font>
        <sz val="9"/>
      </font>
    </dxf>
  </rfmt>
  <rcc rId="6428" sId="2">
    <nc r="E114" t="inlineStr">
      <is>
        <t>Tartu LV</t>
      </is>
    </nc>
  </rcc>
  <rcc rId="6429" sId="2">
    <nc r="E115" t="inlineStr">
      <is>
        <t>Tallinna LV</t>
      </is>
    </nc>
  </rcc>
  <rcc rId="6430" sId="2">
    <nc r="E116" t="inlineStr">
      <is>
        <t>Tartu LV</t>
      </is>
    </nc>
  </rcc>
  <rcc rId="6431" sId="2">
    <nc r="E117" t="inlineStr">
      <is>
        <t>Pärnu LV</t>
      </is>
    </nc>
  </rcc>
  <rcc rId="6432" sId="2">
    <oc r="E118" t="inlineStr">
      <is>
        <t>MA</t>
      </is>
    </oc>
    <nc r="E118" t="inlineStr">
      <is>
        <t>MKM/MA</t>
      </is>
    </nc>
  </rcc>
  <rcc rId="6433" sId="2">
    <oc r="E119" t="inlineStr">
      <is>
        <t>MA</t>
      </is>
    </oc>
    <nc r="E119" t="inlineStr">
      <is>
        <t>MKM/MA</t>
      </is>
    </nc>
  </rcc>
  <rcc rId="6434" sId="2">
    <oc r="E120" t="inlineStr">
      <is>
        <t>MA</t>
      </is>
    </oc>
    <nc r="E120" t="inlineStr">
      <is>
        <t>MKM/MA</t>
      </is>
    </nc>
  </rcc>
  <rcc rId="6435" sId="2">
    <oc r="E121" t="inlineStr">
      <is>
        <t>MA</t>
      </is>
    </oc>
    <nc r="E121" t="inlineStr">
      <is>
        <t>MKM/MA</t>
      </is>
    </nc>
  </rcc>
  <rcc rId="6436" sId="2">
    <oc r="E122" t="inlineStr">
      <is>
        <t>MA</t>
      </is>
    </oc>
    <nc r="E122" t="inlineStr">
      <is>
        <t>MKM/MA</t>
      </is>
    </nc>
  </rcc>
  <rcc rId="6437" sId="2">
    <oc r="E123" t="inlineStr">
      <is>
        <t>MA</t>
      </is>
    </oc>
    <nc r="E123" t="inlineStr">
      <is>
        <t>MKM/MA</t>
      </is>
    </nc>
  </rcc>
  <rcc rId="6438" sId="2">
    <oc r="E124" t="inlineStr">
      <is>
        <t>MA</t>
      </is>
    </oc>
    <nc r="E124" t="inlineStr">
      <is>
        <t>MKM/MA</t>
      </is>
    </nc>
  </rcc>
  <rcc rId="6439" sId="2" odxf="1" dxf="1">
    <oc r="E125" t="inlineStr">
      <is>
        <t>MA</t>
      </is>
    </oc>
    <nc r="E125" t="inlineStr">
      <is>
        <t>MKM/MA</t>
      </is>
    </nc>
    <odxf>
      <font>
        <sz val="10"/>
        <color rgb="FF000000"/>
        <name val="Arial"/>
        <scheme val="none"/>
      </font>
      <alignment vertical="top"/>
    </odxf>
    <ndxf>
      <font>
        <sz val="9"/>
        <color auto="1"/>
        <name val="Arial"/>
        <scheme val="none"/>
      </font>
      <alignment vertical="center"/>
    </ndxf>
  </rcc>
  <rcc rId="6440" sId="2" odxf="1" dxf="1">
    <oc r="E126" t="inlineStr">
      <is>
        <t>MA</t>
      </is>
    </oc>
    <nc r="E126" t="inlineStr">
      <is>
        <t>MKM/MA</t>
      </is>
    </nc>
    <odxf>
      <font>
        <sz val="10"/>
        <color rgb="FFFF0000"/>
        <name val="Arial"/>
        <scheme val="none"/>
      </font>
      <alignment vertical="top"/>
    </odxf>
    <ndxf>
      <font>
        <sz val="9"/>
        <color auto="1"/>
        <name val="Arial"/>
        <scheme val="none"/>
      </font>
      <alignment vertical="center"/>
    </ndxf>
  </rcc>
  <rcc rId="6441" sId="2" odxf="1" dxf="1">
    <oc r="E127" t="inlineStr">
      <is>
        <t>MA</t>
      </is>
    </oc>
    <nc r="E127" t="inlineStr">
      <is>
        <t>MKM/MA</t>
      </is>
    </nc>
    <odxf>
      <font>
        <sz val="10"/>
        <color rgb="FF000000"/>
        <name val="Arial"/>
        <scheme val="none"/>
      </font>
      <alignment vertical="top"/>
    </odxf>
    <ndxf>
      <font>
        <sz val="9"/>
        <color auto="1"/>
        <name val="Arial"/>
        <scheme val="none"/>
      </font>
      <alignment vertical="center"/>
    </ndxf>
  </rcc>
  <rcc rId="6442" sId="2" odxf="1" dxf="1">
    <oc r="E128" t="inlineStr">
      <is>
        <t>MA</t>
      </is>
    </oc>
    <nc r="E128" t="inlineStr">
      <is>
        <t>MKM/MA</t>
      </is>
    </nc>
    <odxf>
      <font>
        <sz val="10"/>
        <color auto="1"/>
        <name val="Arial"/>
        <scheme val="none"/>
      </font>
      <alignment vertical="top"/>
    </odxf>
    <ndxf>
      <font>
        <sz val="9"/>
        <color auto="1"/>
        <name val="Arial"/>
        <scheme val="none"/>
      </font>
      <alignment vertical="center"/>
    </ndxf>
  </rcc>
  <rcc rId="6443" sId="2" odxf="1" dxf="1">
    <oc r="E129" t="inlineStr">
      <is>
        <t>MA</t>
      </is>
    </oc>
    <nc r="E129" t="inlineStr">
      <is>
        <t>MKM/MA</t>
      </is>
    </nc>
    <odxf>
      <font>
        <sz val="10"/>
        <color auto="1"/>
        <name val="Arial"/>
        <scheme val="none"/>
      </font>
      <alignment vertical="top"/>
    </odxf>
    <ndxf>
      <font>
        <sz val="9"/>
        <color auto="1"/>
        <name val="Arial"/>
        <scheme val="none"/>
      </font>
      <alignment vertical="center"/>
    </ndxf>
  </rcc>
  <rcc rId="6444" sId="2">
    <oc r="E136" t="inlineStr">
      <is>
        <t>MA</t>
      </is>
    </oc>
    <nc r="E136" t="inlineStr">
      <is>
        <t>MKM/MA</t>
      </is>
    </nc>
  </rcc>
  <rcc rId="6445" sId="2" odxf="1" dxf="1">
    <oc r="E137" t="inlineStr">
      <is>
        <t>MA</t>
      </is>
    </oc>
    <nc r="E137" t="inlineStr">
      <is>
        <t>MKM/MA</t>
      </is>
    </nc>
    <odxf>
      <font>
        <sz val="10"/>
        <color rgb="FF000000"/>
        <name val="Arial"/>
        <scheme val="none"/>
      </font>
    </odxf>
    <ndxf>
      <font>
        <sz val="9"/>
        <color auto="1"/>
        <name val="Arial"/>
        <scheme val="none"/>
      </font>
    </ndxf>
  </rcc>
  <rcc rId="6446" sId="2" odxf="1" dxf="1">
    <nc r="E138" t="inlineStr">
      <is>
        <t>MKM/MA</t>
      </is>
    </nc>
    <odxf>
      <font>
        <sz val="10"/>
        <color rgb="FF000000"/>
        <name val="Arial"/>
        <scheme val="none"/>
      </font>
    </odxf>
    <ndxf>
      <font>
        <sz val="9"/>
        <color auto="1"/>
        <name val="Arial"/>
        <scheme val="none"/>
      </font>
    </ndxf>
  </rcc>
  <rcc rId="6447" sId="2" odxf="1" dxf="1">
    <oc r="E139" t="inlineStr">
      <is>
        <t>MA</t>
      </is>
    </oc>
    <nc r="E139" t="inlineStr">
      <is>
        <t>MKM/MA</t>
      </is>
    </nc>
    <odxf>
      <font>
        <sz val="10"/>
        <color rgb="FF000000"/>
        <name val="Arial"/>
        <scheme val="none"/>
      </font>
    </odxf>
    <ndxf>
      <font>
        <sz val="9"/>
        <color auto="1"/>
        <name val="Arial"/>
        <scheme val="none"/>
      </font>
    </ndxf>
  </rcc>
  <rcc rId="6448" sId="2" odxf="1" dxf="1">
    <oc r="E140" t="inlineStr">
      <is>
        <t>MA</t>
      </is>
    </oc>
    <nc r="E140" t="inlineStr">
      <is>
        <t>MKM/MA</t>
      </is>
    </nc>
    <odxf>
      <font>
        <sz val="10"/>
        <color rgb="FF000000"/>
        <name val="Arial"/>
        <scheme val="none"/>
      </font>
    </odxf>
    <ndxf>
      <font>
        <sz val="9"/>
        <color auto="1"/>
        <name val="Arial"/>
        <scheme val="none"/>
      </font>
    </ndxf>
  </rcc>
  <rcc rId="6449" sId="2" odxf="1" dxf="1">
    <oc r="E141" t="inlineStr">
      <is>
        <t>MA</t>
      </is>
    </oc>
    <nc r="E141" t="inlineStr">
      <is>
        <t>MKM/MA</t>
      </is>
    </nc>
    <odxf>
      <font>
        <sz val="10"/>
        <color rgb="FF000000"/>
        <name val="Arial"/>
        <scheme val="none"/>
      </font>
    </odxf>
    <ndxf>
      <font>
        <sz val="9"/>
        <color auto="1"/>
        <name val="Arial"/>
        <scheme val="none"/>
      </font>
    </ndxf>
  </rcc>
  <rcc rId="6450" sId="2">
    <oc r="E145" t="inlineStr">
      <is>
        <t>MA</t>
      </is>
    </oc>
    <nc r="E145" t="inlineStr">
      <is>
        <t>MKM/MA</t>
      </is>
    </nc>
  </rcc>
  <rcc rId="6451" sId="2">
    <oc r="E146" t="inlineStr">
      <is>
        <t>MA</t>
      </is>
    </oc>
    <nc r="E146" t="inlineStr">
      <is>
        <t>MKM/MA</t>
      </is>
    </nc>
  </rcc>
  <rcc rId="6452" sId="2">
    <oc r="E147" t="inlineStr">
      <is>
        <t>MA</t>
      </is>
    </oc>
    <nc r="E147" t="inlineStr">
      <is>
        <t>MKM/MA</t>
      </is>
    </nc>
  </rcc>
  <rcc rId="6453" sId="2">
    <oc r="E148" t="inlineStr">
      <is>
        <t>MA</t>
      </is>
    </oc>
    <nc r="E148" t="inlineStr">
      <is>
        <t>MKM/MA</t>
      </is>
    </nc>
  </rcc>
  <rcc rId="6454" sId="2">
    <oc r="E149" t="inlineStr">
      <is>
        <t>MA</t>
      </is>
    </oc>
    <nc r="E149" t="inlineStr">
      <is>
        <t>MKM/MA</t>
      </is>
    </nc>
  </rcc>
  <rcc rId="6455" sId="2">
    <oc r="E150" t="inlineStr">
      <is>
        <t>MA</t>
      </is>
    </oc>
    <nc r="E150" t="inlineStr">
      <is>
        <t>MKM/MA</t>
      </is>
    </nc>
  </rcc>
  <rcc rId="6456" sId="2">
    <oc r="E151" t="inlineStr">
      <is>
        <t>MA</t>
      </is>
    </oc>
    <nc r="E151" t="inlineStr">
      <is>
        <t>MKM/MA</t>
      </is>
    </nc>
  </rcc>
  <rcc rId="6457" sId="2">
    <oc r="E152" t="inlineStr">
      <is>
        <t>MA</t>
      </is>
    </oc>
    <nc r="E152" t="inlineStr">
      <is>
        <t>MKM/MA</t>
      </is>
    </nc>
  </rcc>
  <rcc rId="6458" sId="2">
    <oc r="E153" t="inlineStr">
      <is>
        <t>MA</t>
      </is>
    </oc>
    <nc r="E153" t="inlineStr">
      <is>
        <t>MKM/MA</t>
      </is>
    </nc>
  </rcc>
  <rcc rId="6459" sId="2">
    <oc r="E162" t="inlineStr">
      <is>
        <t>MA</t>
      </is>
    </oc>
    <nc r="E162" t="inlineStr">
      <is>
        <t>MKM/MA</t>
      </is>
    </nc>
  </rcc>
  <rcc rId="6460" sId="2">
    <oc r="E163" t="inlineStr">
      <is>
        <t>MA</t>
      </is>
    </oc>
    <nc r="E163" t="inlineStr">
      <is>
        <t>MKM/MA</t>
      </is>
    </nc>
  </rcc>
  <rcc rId="6461" sId="2">
    <oc r="E164" t="inlineStr">
      <is>
        <t>MA</t>
      </is>
    </oc>
    <nc r="E164" t="inlineStr">
      <is>
        <t>MKM/MA</t>
      </is>
    </nc>
  </rcc>
  <rcc rId="6462" sId="2">
    <oc r="E165" t="inlineStr">
      <is>
        <t>MA</t>
      </is>
    </oc>
    <nc r="E165" t="inlineStr">
      <is>
        <t>MKM/MA</t>
      </is>
    </nc>
  </rcc>
  <rcc rId="6463" sId="2">
    <oc r="E170" t="inlineStr">
      <is>
        <t>MA</t>
      </is>
    </oc>
    <nc r="E170" t="inlineStr">
      <is>
        <t>MKM/MA</t>
      </is>
    </nc>
  </rcc>
  <rcc rId="6464" sId="2" odxf="1" dxf="1">
    <oc r="E171" t="inlineStr">
      <is>
        <t>MA</t>
      </is>
    </oc>
    <nc r="E171" t="inlineStr">
      <is>
        <t>MKM/MA</t>
      </is>
    </nc>
    <odxf>
      <alignment vertical="center"/>
    </odxf>
    <ndxf>
      <alignment vertical="top"/>
    </ndxf>
  </rcc>
  <rcc rId="6465" sId="2">
    <oc r="E172" t="inlineStr">
      <is>
        <t>MA</t>
      </is>
    </oc>
    <nc r="E172" t="inlineStr">
      <is>
        <t>MKM/MA</t>
      </is>
    </nc>
  </rcc>
  <rcc rId="6466" sId="2">
    <oc r="E173" t="inlineStr">
      <is>
        <t>MA</t>
      </is>
    </oc>
    <nc r="E173" t="inlineStr">
      <is>
        <t>MKM/MA</t>
      </is>
    </nc>
  </rcc>
  <rcc rId="6467" sId="2">
    <oc r="E184" t="inlineStr">
      <is>
        <t>MA</t>
      </is>
    </oc>
    <nc r="E184" t="inlineStr">
      <is>
        <t>MKM/MA</t>
      </is>
    </nc>
  </rcc>
  <rcc rId="6468" sId="2">
    <oc r="E185" t="inlineStr">
      <is>
        <t>MA</t>
      </is>
    </oc>
    <nc r="E185" t="inlineStr">
      <is>
        <t>MKM/MA</t>
      </is>
    </nc>
  </rcc>
  <rcc rId="6469" sId="2">
    <oc r="E189" t="inlineStr">
      <is>
        <t>MA</t>
      </is>
    </oc>
    <nc r="E189" t="inlineStr">
      <is>
        <t>MKM/MA</t>
      </is>
    </nc>
  </rcc>
  <rcc rId="6470" sId="2">
    <oc r="E190" t="inlineStr">
      <is>
        <t>MA</t>
      </is>
    </oc>
    <nc r="E190" t="inlineStr">
      <is>
        <t>MKM/MA</t>
      </is>
    </nc>
  </rcc>
  <rcc rId="6471" sId="2" odxf="1" dxf="1">
    <oc r="E191" t="inlineStr">
      <is>
        <t>MA</t>
      </is>
    </oc>
    <nc r="E191" t="inlineStr">
      <is>
        <t>MKM/MA</t>
      </is>
    </nc>
    <odxf>
      <font>
        <sz val="10"/>
        <color auto="1"/>
        <name val="Arial"/>
        <scheme val="none"/>
      </font>
      <alignment vertical="center"/>
    </odxf>
    <ndxf>
      <font>
        <sz val="10"/>
        <color rgb="FF000000"/>
        <name val="Arial"/>
        <scheme val="none"/>
      </font>
      <alignment vertical="top"/>
    </ndxf>
  </rcc>
  <rcc rId="6472" sId="2">
    <oc r="B10" t="inlineStr">
      <is>
        <r>
          <t>Jalakäijate ohutuse tõstmine asulavälisel teel sõidutee ületamiseks suurema jalakäijaliiklusega kohtades</t>
        </r>
        <r>
          <rPr>
            <b/>
            <i/>
            <sz val="10"/>
            <color indexed="8"/>
            <rFont val="Arial"/>
            <family val="2"/>
            <charset val="186"/>
          </rPr>
          <t>(</t>
        </r>
        <r>
          <rPr>
            <i/>
            <sz val="10"/>
            <color indexed="8"/>
            <rFont val="Arial"/>
            <family val="2"/>
            <charset val="186"/>
          </rPr>
          <t>ühissõidukipeatused, sõidutee ületamiseks kasutatavad kohad, jalgratta- ja jalgtee sõiduteega lõikumise kohad, teel jalakäija pikisuunalist liikumist nõudvad kohad)</t>
        </r>
      </is>
    </oc>
    <nc r="B10" t="inlineStr">
      <is>
        <r>
          <t>Jalakäijate ohutuse tõstmine asulavälisel teel sõidutee ületamiseks suurema jalakäijaliiklusega kohtades (</t>
        </r>
        <r>
          <rPr>
            <i/>
            <sz val="10"/>
            <color indexed="8"/>
            <rFont val="Arial"/>
            <family val="2"/>
            <charset val="186"/>
          </rPr>
          <t>ühissõidukipeatused, sõidutee ületamiseks kasutatavad kohad, jalgratta- ja jalgtee sõiduteega lõikumise kohad, teel jalakäija pikisuunalist liikumist nõudvad kohad)</t>
        </r>
      </is>
    </nc>
  </rc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473" sId="2">
    <nc r="F27" t="inlineStr">
      <is>
        <t>KOV</t>
      </is>
    </nc>
  </rcc>
  <rcc rId="6474" sId="2">
    <nc r="F32" t="inlineStr">
      <is>
        <t>HTM</t>
      </is>
    </nc>
  </rcc>
  <rcc rId="6475" sId="2">
    <nc r="F33" t="inlineStr">
      <is>
        <t>HTM</t>
      </is>
    </nc>
  </rcc>
  <rcc rId="6476" sId="2">
    <nc r="F34" t="inlineStr">
      <is>
        <t>HTM</t>
      </is>
    </nc>
  </rcc>
  <rcc rId="6477" sId="2">
    <nc r="F35" t="inlineStr">
      <is>
        <t>KOV</t>
      </is>
    </nc>
  </rcc>
  <rcc rId="6478" sId="2">
    <nc r="F36" t="inlineStr">
      <is>
        <t>HTM, KOV</t>
      </is>
    </nc>
  </rcc>
  <rcc rId="6479" sId="2">
    <nc r="F38" t="inlineStr">
      <is>
        <t>PPA</t>
      </is>
    </nc>
  </rcc>
  <rcc rId="6480" sId="2">
    <nc r="F39" t="inlineStr">
      <is>
        <t>PPA</t>
      </is>
    </nc>
  </rcc>
  <rcc rId="6481" sId="2">
    <nc r="F41" t="inlineStr">
      <is>
        <t>KOV</t>
      </is>
    </nc>
  </rcc>
  <rcc rId="6482" sId="2">
    <nc r="F42" t="inlineStr">
      <is>
        <t>KOV</t>
      </is>
    </nc>
  </rcc>
  <rcc rId="6483" sId="2">
    <nc r="F43" t="inlineStr">
      <is>
        <t>HTM</t>
      </is>
    </nc>
  </rcc>
  <rcc rId="6484" sId="2">
    <nc r="F44" t="inlineStr">
      <is>
        <t>HTM</t>
      </is>
    </nc>
  </rcc>
  <rcc rId="6485" sId="2">
    <nc r="F45" t="inlineStr">
      <is>
        <t>Ülikoolid</t>
      </is>
    </nc>
  </rcc>
  <rcc rId="6486" sId="2">
    <nc r="F46" t="inlineStr">
      <is>
        <t>KOV</t>
      </is>
    </nc>
  </rcc>
  <rcc rId="6487" sId="2">
    <nc r="F53" t="inlineStr">
      <is>
        <t>MA</t>
      </is>
    </nc>
  </rcc>
  <rcc rId="6488" sId="2">
    <nc r="F55" t="inlineStr">
      <is>
        <t>Autokoolid</t>
      </is>
    </nc>
  </rcc>
  <rcc rId="6489" sId="2">
    <nc r="F56" t="inlineStr">
      <is>
        <t>Autokoolid</t>
      </is>
    </nc>
  </rcc>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490" sId="2">
    <nc r="F60" t="inlineStr">
      <is>
        <t>PPA</t>
      </is>
    </nc>
  </rcc>
  <rcc rId="6491" sId="2">
    <nc r="F61" t="inlineStr">
      <is>
        <t>PPA</t>
      </is>
    </nc>
  </rcc>
  <rcc rId="6492" sId="2">
    <nc r="F62" t="inlineStr">
      <is>
        <t>PPA</t>
      </is>
    </nc>
  </rcc>
  <rcc rId="6493" sId="2">
    <nc r="F63" t="inlineStr">
      <is>
        <t>PPA</t>
      </is>
    </nc>
  </rcc>
  <rcc rId="6494" sId="2">
    <nc r="F65" t="inlineStr">
      <is>
        <t>PPA, KOV</t>
      </is>
    </nc>
  </rcc>
  <rfmt sheetId="2" sqref="F62" start="0" length="0">
    <dxf>
      <border>
        <top style="thin">
          <color indexed="64"/>
        </top>
      </border>
    </dxf>
  </rfmt>
  <rfmt sheetId="2" sqref="F62:F67">
    <dxf>
      <border>
        <left style="thin">
          <color indexed="64"/>
        </left>
        <right style="thin">
          <color indexed="64"/>
        </right>
        <top style="thin">
          <color indexed="64"/>
        </top>
        <bottom style="thin">
          <color indexed="64"/>
        </bottom>
        <vertical style="thin">
          <color indexed="64"/>
        </vertical>
        <horizontal style="thin">
          <color indexed="64"/>
        </horizontal>
      </border>
    </dxf>
  </rfmt>
  <rcc rId="6495" sId="2">
    <nc r="F76" t="inlineStr">
      <is>
        <t>SiM, PPA, MA</t>
      </is>
    </nc>
  </rcc>
  <rfmt sheetId="2" sqref="F77" start="0" length="0">
    <dxf>
      <font>
        <i/>
        <sz val="9"/>
        <color rgb="FF000000"/>
        <name val="Arial"/>
        <scheme val="none"/>
      </font>
    </dxf>
  </rfmt>
  <rcc rId="6496" sId="2">
    <nc r="F77" t="inlineStr">
      <is>
        <t>SiM, MKM, MA, TA</t>
      </is>
    </nc>
  </rcc>
  <rcc rId="6497" sId="2">
    <nc r="F75" t="inlineStr">
      <is>
        <t>MA</t>
      </is>
    </nc>
  </rcc>
  <rfmt sheetId="2" sqref="F75:F76">
    <dxf>
      <alignment horizontal="center"/>
    </dxf>
  </rfmt>
  <rfmt sheetId="2" sqref="F75:F76">
    <dxf>
      <alignment vertical="center"/>
    </dxf>
  </rfmt>
  <rfmt sheetId="2" sqref="F75:F76" start="0" length="2147483647">
    <dxf>
      <font>
        <i/>
      </font>
    </dxf>
  </rfmt>
  <rfmt sheetId="2" sqref="F75:F76">
    <dxf>
      <alignment vertical="bottom"/>
    </dxf>
  </rfmt>
  <rcc rId="6498" sId="2" odxf="1" dxf="1">
    <nc r="F99" t="inlineStr">
      <is>
        <t>MTÜ Eesti Liikluskäitumise Arenduskeskus</t>
      </is>
    </nc>
    <odxf>
      <font>
        <b/>
        <sz val="9"/>
        <color rgb="FF000000"/>
        <name val="Arial"/>
        <scheme val="none"/>
      </font>
      <border outline="0">
        <left style="thin">
          <color indexed="64"/>
        </left>
        <right style="thin">
          <color indexed="64"/>
        </right>
        <top style="thin">
          <color indexed="64"/>
        </top>
        <bottom style="thin">
          <color indexed="64"/>
        </bottom>
      </border>
    </odxf>
    <ndxf>
      <font>
        <b val="0"/>
        <sz val="10"/>
        <color rgb="FF000000"/>
        <name val="Arial"/>
        <scheme val="none"/>
      </font>
      <border outline="0">
        <left/>
        <right/>
        <top/>
        <bottom/>
      </border>
    </ndxf>
  </rcc>
  <rfmt sheetId="2" sqref="F100" start="0" length="0">
    <dxf>
      <font>
        <b val="0"/>
        <sz val="9"/>
        <color rgb="FF000000"/>
        <name val="Arial"/>
        <scheme val="none"/>
      </font>
    </dxf>
  </rfmt>
  <rcc rId="6499" sId="2">
    <nc r="F111" t="inlineStr">
      <is>
        <t>MKM</t>
      </is>
    </nc>
  </rcc>
  <rcc rId="6500" sId="2">
    <oc r="B138" t="inlineStr">
      <is>
        <t>2.3.1.2 Tulenevalt analüüsides ja uuringutest hooldeleinggute muutmine</t>
      </is>
    </oc>
    <nc r="B138" t="inlineStr">
      <is>
        <t>2.3.1.2 Tulenevalt analüüsides ja uuringutest hooldeleingute muutmine</t>
      </is>
    </nc>
  </rcc>
  <rcc rId="6501" sId="2">
    <nc r="F140" t="inlineStr">
      <is>
        <t>MKM</t>
      </is>
    </nc>
  </rcc>
  <rcc rId="6502" sId="2">
    <nc r="F137" t="inlineStr">
      <is>
        <t>MKM</t>
      </is>
    </nc>
  </rcc>
  <rcc rId="6503" sId="2">
    <nc r="F144" t="inlineStr">
      <is>
        <t>PPA</t>
      </is>
    </nc>
  </rcc>
  <rcc rId="6504" sId="2">
    <nc r="F159" t="inlineStr">
      <is>
        <t>MA</t>
      </is>
    </nc>
  </rcc>
  <rcc rId="6505" sId="2">
    <oc r="E157" t="inlineStr">
      <is>
        <t>MA/TJA</t>
      </is>
    </oc>
    <nc r="E157" t="inlineStr">
      <is>
        <t>MKM/MA</t>
      </is>
    </nc>
  </rcc>
  <rcc rId="6506" sId="2">
    <nc r="F157" t="inlineStr">
      <is>
        <t>TJA</t>
      </is>
    </nc>
  </rcc>
  <rcc rId="6507" sId="2">
    <oc r="E158" t="inlineStr">
      <is>
        <t>MA/TJA</t>
      </is>
    </oc>
    <nc r="E158" t="inlineStr">
      <is>
        <t>MKM/MA</t>
      </is>
    </nc>
  </rcc>
  <rcc rId="6508" sId="2">
    <nc r="F158" t="inlineStr">
      <is>
        <t>TJA</t>
      </is>
    </nc>
  </rcc>
  <rcc rId="6509" sId="2">
    <oc r="E159" t="inlineStr">
      <is>
        <t>TJA/KOV/MA/raudteeinfrastruktuuri-ettevõtjad</t>
      </is>
    </oc>
    <nc r="E159" t="inlineStr">
      <is>
        <t>MKM/TJA/KOV/raudteeinfrastruktuuri-ettevõtjad</t>
      </is>
    </nc>
  </rcc>
  <rcc rId="6510" sId="2" odxf="1" dxf="1">
    <nc r="F190" t="inlineStr">
      <is>
        <t>PPA</t>
      </is>
    </nc>
    <odxf>
      <font>
        <i val="0"/>
        <sz val="10"/>
        <color rgb="FF000000"/>
        <name val="Arial"/>
        <scheme val="none"/>
      </font>
    </odxf>
    <ndxf>
      <font>
        <i/>
        <sz val="10"/>
        <color rgb="FF000000"/>
        <name val="Arial"/>
        <scheme val="none"/>
      </font>
    </ndxf>
  </rcc>
  <rcc rId="6511" sId="2">
    <oc r="E192" t="inlineStr">
      <is>
        <t>TI</t>
      </is>
    </oc>
    <nc r="E192" t="inlineStr">
      <is>
        <t>SoM/TI</t>
      </is>
    </nc>
  </rcc>
  <rcc rId="6512" sId="2">
    <oc r="E193" t="inlineStr">
      <is>
        <t>TI</t>
      </is>
    </oc>
    <nc r="E193" t="inlineStr">
      <is>
        <t>SoM/TI</t>
      </is>
    </nc>
  </rcc>
  <rcv guid="{4C416A5B-6F74-494E-82D4-716F742D1FE6}" action="delete"/>
  <rdn rId="0" localSheetId="2" customView="1" name="Z_4C416A5B_6F74_494E_82D4_716F742D1FE6_.wvu.Cols" hidden="1" oldHidden="1">
    <formula>'LOP 2020-2023 tegevusteleht'!$L:$M</formula>
    <oldFormula>'LOP 2020-2023 tegevusteleht'!$L:$M</oldFormula>
  </rdn>
  <rdn rId="0" localSheetId="2" customView="1" name="Z_4C416A5B_6F74_494E_82D4_716F742D1FE6_.wvu.FilterData" hidden="1" oldHidden="1">
    <formula>'LOP 2020-2023 tegevusteleht'!$A$3:$U$209</formula>
    <oldFormula>'LOP 2020-2023 tegevusteleht'!$A$3:$U$209</oldFormula>
  </rdn>
  <rcv guid="{4C416A5B-6F74-494E-82D4-716F742D1FE6}" action="add"/>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515" sId="2">
    <oc r="E11" t="inlineStr">
      <is>
        <t>MKM/MA</t>
      </is>
    </oc>
    <nc r="E11" t="inlineStr">
      <is>
        <r>
          <t>MKM/</t>
        </r>
        <r>
          <rPr>
            <b/>
            <i/>
            <sz val="10"/>
            <rFont val="Arial"/>
            <family val="2"/>
            <charset val="186"/>
          </rPr>
          <t>MA</t>
        </r>
      </is>
    </nc>
  </rcc>
  <rfmt sheetId="2" xfDxf="1" sqref="E21" start="0" length="0">
    <dxf>
      <font>
        <i/>
        <sz val="10"/>
        <color rgb="FF000000"/>
        <name val="Arial"/>
        <scheme val="none"/>
      </font>
      <fill>
        <patternFill patternType="solid">
          <bgColor theme="0"/>
        </patternFill>
      </fill>
      <alignment horizontal="center" wrapText="1"/>
      <border outline="0">
        <left style="thin">
          <color indexed="64"/>
        </left>
        <right style="thin">
          <color indexed="64"/>
        </right>
        <top style="thin">
          <color indexed="64"/>
        </top>
        <bottom style="thin">
          <color indexed="64"/>
        </bottom>
      </border>
    </dxf>
  </rfmt>
  <rfmt sheetId="2" xfDxf="1" sqref="E21" start="0" length="0">
    <dxf>
      <font>
        <i/>
        <sz val="10"/>
        <color rgb="FF000000"/>
        <name val="Arial"/>
        <scheme val="none"/>
      </font>
      <fill>
        <patternFill patternType="solid">
          <bgColor theme="0"/>
        </patternFill>
      </fill>
      <alignment horizontal="center" wrapText="1"/>
      <border outline="0">
        <left style="thin">
          <color indexed="64"/>
        </left>
        <right style="thin">
          <color indexed="64"/>
        </right>
        <top style="thin">
          <color indexed="64"/>
        </top>
        <bottom style="thin">
          <color indexed="64"/>
        </bottom>
      </border>
    </dxf>
  </rfmt>
  <rcc rId="6516" sId="2">
    <oc r="E21" t="inlineStr">
      <is>
        <t>MKM/MA</t>
      </is>
    </oc>
    <nc r="E21" t="inlineStr">
      <is>
        <r>
          <t>MKM/</t>
        </r>
        <r>
          <rPr>
            <b/>
            <i/>
            <sz val="10"/>
            <color rgb="FF000000"/>
            <rFont val="Arial"/>
            <family val="2"/>
            <charset val="186"/>
          </rPr>
          <t>MA</t>
        </r>
      </is>
    </nc>
  </rcc>
  <rfmt sheetId="2" xfDxf="1" sqref="E23" start="0" length="0">
    <dxf>
      <font>
        <i/>
        <sz val="10"/>
        <color rgb="FF000000"/>
        <name val="Arial"/>
        <scheme val="none"/>
      </font>
      <fill>
        <patternFill patternType="solid">
          <bgColor theme="0"/>
        </patternFill>
      </fill>
      <alignment horizontal="center" wrapText="1"/>
      <border outline="0">
        <left style="thin">
          <color indexed="64"/>
        </left>
        <right style="thin">
          <color indexed="64"/>
        </right>
        <top style="thin">
          <color indexed="64"/>
        </top>
        <bottom style="thin">
          <color indexed="64"/>
        </bottom>
      </border>
    </dxf>
  </rfmt>
  <rcc rId="6517" sId="2">
    <oc r="E23" t="inlineStr">
      <is>
        <t>MKM/MA</t>
      </is>
    </oc>
    <nc r="E23" t="inlineStr">
      <is>
        <r>
          <t>MKM/</t>
        </r>
        <r>
          <rPr>
            <b/>
            <i/>
            <sz val="10"/>
            <color rgb="FF000000"/>
            <rFont val="Arial"/>
            <family val="2"/>
            <charset val="186"/>
          </rPr>
          <t>MA</t>
        </r>
      </is>
    </nc>
  </rcc>
  <rcc rId="6518" sId="2" odxf="1" dxf="1">
    <oc r="E24" t="inlineStr">
      <is>
        <t>MKM/MA</t>
      </is>
    </oc>
    <nc r="E24" t="inlineStr">
      <is>
        <r>
          <t>MKM/</t>
        </r>
        <r>
          <rPr>
            <b/>
            <i/>
            <sz val="10"/>
            <color rgb="FF000000"/>
            <rFont val="Arial"/>
            <family val="2"/>
            <charset val="186"/>
          </rPr>
          <t>MA</t>
        </r>
      </is>
    </nc>
    <odxf>
      <font>
        <sz val="10"/>
        <color auto="1"/>
        <name val="Arial"/>
        <scheme val="none"/>
      </font>
    </odxf>
    <ndxf>
      <font>
        <sz val="10"/>
        <color rgb="FF000000"/>
        <name val="Arial"/>
        <scheme val="none"/>
      </font>
    </ndxf>
  </rcc>
  <rcc rId="6519" sId="2">
    <oc r="E27" t="inlineStr">
      <is>
        <t>MKM/MA</t>
      </is>
    </oc>
    <nc r="E27" t="inlineStr">
      <is>
        <r>
          <t>MKM/</t>
        </r>
        <r>
          <rPr>
            <b/>
            <i/>
            <sz val="10"/>
            <color rgb="FF000000"/>
            <rFont val="Arial"/>
            <family val="2"/>
            <charset val="186"/>
          </rPr>
          <t>MA</t>
        </r>
      </is>
    </nc>
  </rcc>
  <rcc rId="6520" sId="2">
    <oc r="E28" t="inlineStr">
      <is>
        <t>MKM/MA</t>
      </is>
    </oc>
    <nc r="E28" t="inlineStr">
      <is>
        <r>
          <t>MKM/</t>
        </r>
        <r>
          <rPr>
            <b/>
            <i/>
            <sz val="10"/>
            <color rgb="FF000000"/>
            <rFont val="Arial"/>
            <family val="2"/>
            <charset val="186"/>
          </rPr>
          <t>MA</t>
        </r>
      </is>
    </nc>
  </rcc>
  <rcc rId="6521" sId="2">
    <oc r="E32" t="inlineStr">
      <is>
        <t>MKM/MA</t>
      </is>
    </oc>
    <nc r="E32" t="inlineStr">
      <is>
        <r>
          <t>MKM/</t>
        </r>
        <r>
          <rPr>
            <b/>
            <i/>
            <sz val="10"/>
            <color rgb="FF000000"/>
            <rFont val="Arial"/>
            <family val="2"/>
            <charset val="186"/>
          </rPr>
          <t>MA</t>
        </r>
      </is>
    </nc>
  </rcc>
  <rcc rId="6522" sId="2">
    <oc r="E33" t="inlineStr">
      <is>
        <t>MKM/MA</t>
      </is>
    </oc>
    <nc r="E33" t="inlineStr">
      <is>
        <r>
          <t>MKM/</t>
        </r>
        <r>
          <rPr>
            <b/>
            <i/>
            <sz val="10"/>
            <color rgb="FF000000"/>
            <rFont val="Arial"/>
            <family val="2"/>
            <charset val="186"/>
          </rPr>
          <t>MA</t>
        </r>
      </is>
    </nc>
  </rcc>
  <rcc rId="6523" sId="2">
    <oc r="E34" t="inlineStr">
      <is>
        <t>MKM/MA</t>
      </is>
    </oc>
    <nc r="E34" t="inlineStr">
      <is>
        <r>
          <t>MKM/</t>
        </r>
        <r>
          <rPr>
            <b/>
            <i/>
            <sz val="10"/>
            <color rgb="FF000000"/>
            <rFont val="Arial"/>
            <family val="2"/>
            <charset val="186"/>
          </rPr>
          <t>MA</t>
        </r>
      </is>
    </nc>
  </rcc>
  <rcc rId="6524" sId="2">
    <oc r="E35" t="inlineStr">
      <is>
        <t>MKM/MA</t>
      </is>
    </oc>
    <nc r="E35" t="inlineStr">
      <is>
        <r>
          <t>MKM/</t>
        </r>
        <r>
          <rPr>
            <b/>
            <i/>
            <sz val="10"/>
            <color rgb="FF000000"/>
            <rFont val="Arial"/>
            <family val="2"/>
            <charset val="186"/>
          </rPr>
          <t>MA</t>
        </r>
      </is>
    </nc>
  </rcc>
  <rcc rId="6525" sId="2">
    <oc r="E36" t="inlineStr">
      <is>
        <t>MKM/MA</t>
      </is>
    </oc>
    <nc r="E36" t="inlineStr">
      <is>
        <r>
          <t>MKM/</t>
        </r>
        <r>
          <rPr>
            <b/>
            <i/>
            <sz val="10"/>
            <color rgb="FF000000"/>
            <rFont val="Arial"/>
            <family val="2"/>
            <charset val="186"/>
          </rPr>
          <t>MA</t>
        </r>
      </is>
    </nc>
  </rcc>
  <rcc rId="6526" sId="2">
    <oc r="E37" t="inlineStr">
      <is>
        <t>MKM/MA</t>
      </is>
    </oc>
    <nc r="E37" t="inlineStr">
      <is>
        <r>
          <t>MKM/</t>
        </r>
        <r>
          <rPr>
            <b/>
            <i/>
            <sz val="10"/>
            <color rgb="FF000000"/>
            <rFont val="Arial"/>
            <family val="2"/>
            <charset val="186"/>
          </rPr>
          <t>MA</t>
        </r>
      </is>
    </nc>
  </rcc>
  <rcc rId="6527" sId="2">
    <oc r="E38" t="inlineStr">
      <is>
        <t>MKM/MA</t>
      </is>
    </oc>
    <nc r="E38" t="inlineStr">
      <is>
        <r>
          <t>MKM/</t>
        </r>
        <r>
          <rPr>
            <b/>
            <i/>
            <sz val="10"/>
            <color rgb="FF000000"/>
            <rFont val="Arial"/>
            <family val="2"/>
            <charset val="186"/>
          </rPr>
          <t>MA</t>
        </r>
      </is>
    </nc>
  </rcc>
  <rcc rId="6528" sId="2">
    <oc r="E39" t="inlineStr">
      <is>
        <t>MKM/MA</t>
      </is>
    </oc>
    <nc r="E39" t="inlineStr">
      <is>
        <r>
          <t>MKM/</t>
        </r>
        <r>
          <rPr>
            <b/>
            <i/>
            <sz val="10"/>
            <color rgb="FF000000"/>
            <rFont val="Arial"/>
            <family val="2"/>
            <charset val="186"/>
          </rPr>
          <t>MA</t>
        </r>
      </is>
    </nc>
  </rcc>
  <rcc rId="6529" sId="2">
    <oc r="E40" t="inlineStr">
      <is>
        <t>MKM/MA</t>
      </is>
    </oc>
    <nc r="E40" t="inlineStr">
      <is>
        <r>
          <t>MKM/</t>
        </r>
        <r>
          <rPr>
            <b/>
            <i/>
            <sz val="10"/>
            <color rgb="FF000000"/>
            <rFont val="Arial"/>
            <family val="2"/>
            <charset val="186"/>
          </rPr>
          <t>MA</t>
        </r>
      </is>
    </nc>
  </rcc>
  <rcc rId="6530" sId="2">
    <oc r="E41" t="inlineStr">
      <is>
        <t>MKM/MA</t>
      </is>
    </oc>
    <nc r="E41" t="inlineStr">
      <is>
        <r>
          <t>MKM/</t>
        </r>
        <r>
          <rPr>
            <b/>
            <i/>
            <sz val="10"/>
            <color rgb="FF000000"/>
            <rFont val="Arial"/>
            <family val="2"/>
            <charset val="186"/>
          </rPr>
          <t>MA</t>
        </r>
      </is>
    </nc>
  </rcc>
  <rcc rId="6531" sId="2">
    <oc r="E42" t="inlineStr">
      <is>
        <t>MKM/MA</t>
      </is>
    </oc>
    <nc r="E42" t="inlineStr">
      <is>
        <r>
          <t>MKM/</t>
        </r>
        <r>
          <rPr>
            <b/>
            <i/>
            <sz val="10"/>
            <color rgb="FF000000"/>
            <rFont val="Arial"/>
            <family val="2"/>
            <charset val="186"/>
          </rPr>
          <t>MA</t>
        </r>
      </is>
    </nc>
  </rcc>
  <rcc rId="6532" sId="2">
    <oc r="E43" t="inlineStr">
      <is>
        <t>MKM/MA</t>
      </is>
    </oc>
    <nc r="E43" t="inlineStr">
      <is>
        <r>
          <t>MKM/</t>
        </r>
        <r>
          <rPr>
            <b/>
            <i/>
            <sz val="10"/>
            <color rgb="FF000000"/>
            <rFont val="Arial"/>
            <family val="2"/>
            <charset val="186"/>
          </rPr>
          <t>MA</t>
        </r>
      </is>
    </nc>
  </rcc>
  <rcc rId="6533" sId="2">
    <oc r="E44" t="inlineStr">
      <is>
        <t>MKM/MA</t>
      </is>
    </oc>
    <nc r="E44" t="inlineStr">
      <is>
        <r>
          <t>MKM/</t>
        </r>
        <r>
          <rPr>
            <b/>
            <i/>
            <sz val="10"/>
            <color rgb="FF000000"/>
            <rFont val="Arial"/>
            <family val="2"/>
            <charset val="186"/>
          </rPr>
          <t>MA</t>
        </r>
      </is>
    </nc>
  </rcc>
  <rcc rId="6534" sId="2">
    <oc r="E45" t="inlineStr">
      <is>
        <t>MKM/MA</t>
      </is>
    </oc>
    <nc r="E45" t="inlineStr">
      <is>
        <r>
          <t>MKM/</t>
        </r>
        <r>
          <rPr>
            <b/>
            <i/>
            <sz val="10"/>
            <color rgb="FF000000"/>
            <rFont val="Arial"/>
            <family val="2"/>
            <charset val="186"/>
          </rPr>
          <t>MA</t>
        </r>
      </is>
    </nc>
  </rcc>
  <rcc rId="6535" sId="2">
    <oc r="E46" t="inlineStr">
      <is>
        <t>MKM/MA</t>
      </is>
    </oc>
    <nc r="E46" t="inlineStr">
      <is>
        <r>
          <t>MKM/</t>
        </r>
        <r>
          <rPr>
            <b/>
            <i/>
            <sz val="10"/>
            <color rgb="FF000000"/>
            <rFont val="Arial"/>
            <family val="2"/>
            <charset val="186"/>
          </rPr>
          <t>MA</t>
        </r>
      </is>
    </nc>
  </rcc>
  <rcc rId="6536" sId="2">
    <oc r="E60" t="inlineStr">
      <is>
        <t>MKM/MA</t>
      </is>
    </oc>
    <nc r="E60" t="inlineStr">
      <is>
        <r>
          <t>MKM/</t>
        </r>
        <r>
          <rPr>
            <b/>
            <i/>
            <sz val="10"/>
            <color rgb="FF000000"/>
            <rFont val="Arial"/>
            <family val="2"/>
            <charset val="186"/>
          </rPr>
          <t>MA</t>
        </r>
      </is>
    </nc>
  </rcc>
  <rcc rId="6537" sId="2">
    <oc r="E61" t="inlineStr">
      <is>
        <t>MKM/MA</t>
      </is>
    </oc>
    <nc r="E61" t="inlineStr">
      <is>
        <r>
          <t>MKM/</t>
        </r>
        <r>
          <rPr>
            <b/>
            <i/>
            <sz val="10"/>
            <color rgb="FF000000"/>
            <rFont val="Arial"/>
            <family val="2"/>
            <charset val="186"/>
          </rPr>
          <t>MA</t>
        </r>
      </is>
    </nc>
  </rcc>
  <rcc rId="6538" sId="2">
    <oc r="E62" t="inlineStr">
      <is>
        <t>MKM/MA</t>
      </is>
    </oc>
    <nc r="E62" t="inlineStr">
      <is>
        <r>
          <t>MKM/</t>
        </r>
        <r>
          <rPr>
            <b/>
            <i/>
            <sz val="10"/>
            <color rgb="FF000000"/>
            <rFont val="Arial"/>
            <family val="2"/>
            <charset val="186"/>
          </rPr>
          <t>MA</t>
        </r>
      </is>
    </nc>
  </rcc>
  <rcc rId="6539" sId="2">
    <oc r="E63" t="inlineStr">
      <is>
        <t>MKM/MA</t>
      </is>
    </oc>
    <nc r="E63" t="inlineStr">
      <is>
        <r>
          <t>MKM/</t>
        </r>
        <r>
          <rPr>
            <b/>
            <i/>
            <sz val="10"/>
            <color rgb="FF000000"/>
            <rFont val="Arial"/>
            <family val="2"/>
            <charset val="186"/>
          </rPr>
          <t>MA</t>
        </r>
      </is>
    </nc>
  </rcc>
  <rcc rId="6540" sId="2">
    <oc r="E64" t="inlineStr">
      <is>
        <t>MKM/MA</t>
      </is>
    </oc>
    <nc r="E64" t="inlineStr">
      <is>
        <r>
          <t>MKM/</t>
        </r>
        <r>
          <rPr>
            <b/>
            <i/>
            <sz val="10"/>
            <color rgb="FF000000"/>
            <rFont val="Arial"/>
            <family val="2"/>
            <charset val="186"/>
          </rPr>
          <t>MA</t>
        </r>
      </is>
    </nc>
  </rcc>
  <rcc rId="6541" sId="2">
    <oc r="E65" t="inlineStr">
      <is>
        <t>MKM/MA</t>
      </is>
    </oc>
    <nc r="E65" t="inlineStr">
      <is>
        <r>
          <t>MKM/</t>
        </r>
        <r>
          <rPr>
            <b/>
            <i/>
            <sz val="10"/>
            <color rgb="FF000000"/>
            <rFont val="Arial"/>
            <family val="2"/>
            <charset val="186"/>
          </rPr>
          <t>MA</t>
        </r>
      </is>
    </nc>
  </rcc>
  <rcc rId="6542" sId="2">
    <oc r="E77" t="inlineStr">
      <is>
        <t>SoM/TAI</t>
      </is>
    </oc>
    <nc r="E77" t="inlineStr">
      <is>
        <r>
          <t>SoM/</t>
        </r>
        <r>
          <rPr>
            <b/>
            <i/>
            <sz val="9"/>
            <color rgb="FF000000"/>
            <rFont val="Arial"/>
            <family val="2"/>
            <charset val="186"/>
          </rPr>
          <t>TAI</t>
        </r>
      </is>
    </nc>
  </rcc>
  <rcc rId="6543" sId="2">
    <oc r="E96" t="inlineStr">
      <is>
        <t>MKM/MA</t>
      </is>
    </oc>
    <nc r="E96" t="inlineStr">
      <is>
        <r>
          <rPr>
            <i/>
            <sz val="9"/>
            <color rgb="FF000000"/>
            <rFont val="Arial"/>
            <family val="2"/>
            <charset val="186"/>
          </rPr>
          <t>MKM/</t>
        </r>
        <r>
          <rPr>
            <b/>
            <i/>
            <sz val="9"/>
            <color rgb="FF000000"/>
            <rFont val="Arial"/>
            <family val="2"/>
            <charset val="186"/>
          </rPr>
          <t>MA</t>
        </r>
      </is>
    </nc>
  </rcc>
  <rcc rId="6544" sId="2">
    <oc r="E106" t="inlineStr">
      <is>
        <t>MKM/MA</t>
      </is>
    </oc>
    <nc r="E106" t="inlineStr">
      <is>
        <r>
          <t>MKM/</t>
        </r>
        <r>
          <rPr>
            <b/>
            <i/>
            <sz val="9"/>
            <rFont val="Arial"/>
            <family val="2"/>
            <charset val="186"/>
          </rPr>
          <t>MA</t>
        </r>
      </is>
    </nc>
  </rcc>
  <rcc rId="6545" sId="2">
    <oc r="E119" t="inlineStr">
      <is>
        <t>MKM/MA</t>
      </is>
    </oc>
    <nc r="E119" t="inlineStr">
      <is>
        <r>
          <t>MKM/</t>
        </r>
        <r>
          <rPr>
            <b/>
            <i/>
            <sz val="9"/>
            <rFont val="Arial"/>
            <family val="2"/>
            <charset val="186"/>
          </rPr>
          <t>MA</t>
        </r>
      </is>
    </nc>
  </rcc>
  <rcc rId="6546" sId="2">
    <oc r="E120" t="inlineStr">
      <is>
        <t>MKM/MA</t>
      </is>
    </oc>
    <nc r="E120" t="inlineStr">
      <is>
        <r>
          <t>MKM/</t>
        </r>
        <r>
          <rPr>
            <b/>
            <i/>
            <sz val="9"/>
            <rFont val="Arial"/>
            <family val="2"/>
            <charset val="186"/>
          </rPr>
          <t>MA</t>
        </r>
      </is>
    </nc>
  </rcc>
  <rcc rId="6547" sId="2">
    <oc r="E121" t="inlineStr">
      <is>
        <t>MKM/MA</t>
      </is>
    </oc>
    <nc r="E121" t="inlineStr">
      <is>
        <r>
          <t>MKM/</t>
        </r>
        <r>
          <rPr>
            <b/>
            <i/>
            <sz val="9"/>
            <rFont val="Arial"/>
            <family val="2"/>
            <charset val="186"/>
          </rPr>
          <t>MA</t>
        </r>
      </is>
    </nc>
  </rcc>
  <rcc rId="6548" sId="2">
    <oc r="E122" t="inlineStr">
      <is>
        <t>MKM/MA</t>
      </is>
    </oc>
    <nc r="E122" t="inlineStr">
      <is>
        <r>
          <t>MKM/</t>
        </r>
        <r>
          <rPr>
            <b/>
            <i/>
            <sz val="9"/>
            <rFont val="Arial"/>
            <family val="2"/>
            <charset val="186"/>
          </rPr>
          <t>MA</t>
        </r>
      </is>
    </nc>
  </rcc>
  <rcc rId="6549" sId="2">
    <oc r="E123" t="inlineStr">
      <is>
        <t>MKM/MA</t>
      </is>
    </oc>
    <nc r="E123" t="inlineStr">
      <is>
        <r>
          <t>MKM/</t>
        </r>
        <r>
          <rPr>
            <b/>
            <i/>
            <sz val="9"/>
            <rFont val="Arial"/>
            <family val="2"/>
            <charset val="186"/>
          </rPr>
          <t>MA</t>
        </r>
      </is>
    </nc>
  </rcc>
  <rcc rId="6550" sId="2">
    <oc r="E124" t="inlineStr">
      <is>
        <t>MKM/MA</t>
      </is>
    </oc>
    <nc r="E124" t="inlineStr">
      <is>
        <r>
          <t>MKM/</t>
        </r>
        <r>
          <rPr>
            <b/>
            <i/>
            <sz val="9"/>
            <rFont val="Arial"/>
            <family val="2"/>
            <charset val="186"/>
          </rPr>
          <t>MA</t>
        </r>
      </is>
    </nc>
  </rcc>
  <rcc rId="6551" sId="2">
    <oc r="E125" t="inlineStr">
      <is>
        <t>MKM/MA</t>
      </is>
    </oc>
    <nc r="E125" t="inlineStr">
      <is>
        <r>
          <t>MKM/</t>
        </r>
        <r>
          <rPr>
            <b/>
            <i/>
            <sz val="9"/>
            <rFont val="Arial"/>
            <family val="2"/>
            <charset val="186"/>
          </rPr>
          <t>MA</t>
        </r>
      </is>
    </nc>
  </rcc>
  <rcc rId="6552" sId="2">
    <oc r="E126" t="inlineStr">
      <is>
        <t>MKM/MA</t>
      </is>
    </oc>
    <nc r="E126" t="inlineStr">
      <is>
        <r>
          <t>MKM/</t>
        </r>
        <r>
          <rPr>
            <b/>
            <i/>
            <sz val="9"/>
            <rFont val="Arial"/>
            <family val="2"/>
            <charset val="186"/>
          </rPr>
          <t>MA</t>
        </r>
      </is>
    </nc>
  </rcc>
  <rcc rId="6553" sId="2">
    <oc r="E127" t="inlineStr">
      <is>
        <t>MKM/MA</t>
      </is>
    </oc>
    <nc r="E127" t="inlineStr">
      <is>
        <r>
          <t>MKM/</t>
        </r>
        <r>
          <rPr>
            <b/>
            <i/>
            <sz val="9"/>
            <rFont val="Arial"/>
            <family val="2"/>
            <charset val="186"/>
          </rPr>
          <t>MA</t>
        </r>
      </is>
    </nc>
  </rcc>
  <rcc rId="6554" sId="2">
    <oc r="E128" t="inlineStr">
      <is>
        <t>MKM/MA</t>
      </is>
    </oc>
    <nc r="E128" t="inlineStr">
      <is>
        <r>
          <t>MKM/</t>
        </r>
        <r>
          <rPr>
            <b/>
            <i/>
            <sz val="9"/>
            <rFont val="Arial"/>
            <family val="2"/>
            <charset val="186"/>
          </rPr>
          <t>MA</t>
        </r>
      </is>
    </nc>
  </rcc>
  <rcc rId="6555" sId="2">
    <oc r="E129" t="inlineStr">
      <is>
        <t>MKM/MA</t>
      </is>
    </oc>
    <nc r="E129" t="inlineStr">
      <is>
        <r>
          <t>MKM/</t>
        </r>
        <r>
          <rPr>
            <b/>
            <i/>
            <sz val="9"/>
            <rFont val="Arial"/>
            <family val="2"/>
            <charset val="186"/>
          </rPr>
          <t>MA</t>
        </r>
      </is>
    </nc>
  </rcc>
  <rcc rId="6556" sId="2">
    <oc r="E136" t="inlineStr">
      <is>
        <t>MKM/MA</t>
      </is>
    </oc>
    <nc r="E136" t="inlineStr">
      <is>
        <r>
          <t>MKM/</t>
        </r>
        <r>
          <rPr>
            <b/>
            <i/>
            <sz val="9"/>
            <rFont val="Arial"/>
            <family val="2"/>
            <charset val="186"/>
          </rPr>
          <t>MA</t>
        </r>
      </is>
    </nc>
  </rcc>
  <rcc rId="6557" sId="2">
    <oc r="E137" t="inlineStr">
      <is>
        <t>MKM/MA</t>
      </is>
    </oc>
    <nc r="E137" t="inlineStr">
      <is>
        <r>
          <t>MKM/</t>
        </r>
        <r>
          <rPr>
            <b/>
            <i/>
            <sz val="9"/>
            <rFont val="Arial"/>
            <family val="2"/>
            <charset val="186"/>
          </rPr>
          <t>MA</t>
        </r>
      </is>
    </nc>
  </rcc>
  <rcc rId="6558" sId="2">
    <oc r="E138" t="inlineStr">
      <is>
        <t>MKM/MA</t>
      </is>
    </oc>
    <nc r="E138" t="inlineStr">
      <is>
        <r>
          <t>MKM/</t>
        </r>
        <r>
          <rPr>
            <b/>
            <i/>
            <sz val="9"/>
            <rFont val="Arial"/>
            <family val="2"/>
            <charset val="186"/>
          </rPr>
          <t>MA</t>
        </r>
      </is>
    </nc>
  </rcc>
  <rcc rId="6559" sId="2">
    <oc r="E139" t="inlineStr">
      <is>
        <t>MKM/MA</t>
      </is>
    </oc>
    <nc r="E139" t="inlineStr">
      <is>
        <r>
          <t>MKM/</t>
        </r>
        <r>
          <rPr>
            <b/>
            <i/>
            <sz val="9"/>
            <rFont val="Arial"/>
            <family val="2"/>
            <charset val="186"/>
          </rPr>
          <t>MA</t>
        </r>
      </is>
    </nc>
  </rcc>
  <rcc rId="6560" sId="2">
    <oc r="E140" t="inlineStr">
      <is>
        <t>MKM/MA</t>
      </is>
    </oc>
    <nc r="E140" t="inlineStr">
      <is>
        <r>
          <t>MKM/</t>
        </r>
        <r>
          <rPr>
            <b/>
            <i/>
            <sz val="9"/>
            <rFont val="Arial"/>
            <family val="2"/>
            <charset val="186"/>
          </rPr>
          <t>MA</t>
        </r>
      </is>
    </nc>
  </rcc>
  <rcc rId="6561" sId="2">
    <oc r="E141" t="inlineStr">
      <is>
        <t>MKM/MA</t>
      </is>
    </oc>
    <nc r="E141" t="inlineStr">
      <is>
        <r>
          <t>MKM/</t>
        </r>
        <r>
          <rPr>
            <b/>
            <i/>
            <sz val="9"/>
            <rFont val="Arial"/>
            <family val="2"/>
            <charset val="186"/>
          </rPr>
          <t>MA</t>
        </r>
      </is>
    </nc>
  </rcc>
  <rfmt sheetId="2" sqref="E145:E153" start="0" length="2147483647">
    <dxf>
      <font>
        <b/>
      </font>
    </dxf>
  </rfmt>
  <rcc rId="6562" sId="2">
    <oc r="E145" t="inlineStr">
      <is>
        <t>MKM/MA</t>
      </is>
    </oc>
    <nc r="E145" t="inlineStr">
      <is>
        <r>
          <rPr>
            <i/>
            <sz val="10"/>
            <rFont val="Arial"/>
            <family val="2"/>
            <charset val="186"/>
          </rPr>
          <t>MKM</t>
        </r>
        <r>
          <rPr>
            <b/>
            <i/>
            <sz val="10"/>
            <rFont val="Arial"/>
            <family val="2"/>
            <charset val="186"/>
          </rPr>
          <t>/MA</t>
        </r>
      </is>
    </nc>
  </rcc>
  <rcc rId="6563" sId="2">
    <oc r="E146" t="inlineStr">
      <is>
        <t>MKM/MA</t>
      </is>
    </oc>
    <nc r="E146" t="inlineStr">
      <is>
        <r>
          <rPr>
            <i/>
            <sz val="10"/>
            <rFont val="Arial"/>
            <family val="2"/>
            <charset val="186"/>
          </rPr>
          <t>MKM</t>
        </r>
        <r>
          <rPr>
            <b/>
            <i/>
            <sz val="10"/>
            <rFont val="Arial"/>
            <family val="2"/>
            <charset val="186"/>
          </rPr>
          <t>/MA</t>
        </r>
      </is>
    </nc>
  </rcc>
  <rcc rId="6564" sId="2">
    <oc r="E147" t="inlineStr">
      <is>
        <t>MKM/MA</t>
      </is>
    </oc>
    <nc r="E147" t="inlineStr">
      <is>
        <r>
          <rPr>
            <i/>
            <sz val="10"/>
            <rFont val="Arial"/>
            <family val="2"/>
            <charset val="186"/>
          </rPr>
          <t>MKM</t>
        </r>
        <r>
          <rPr>
            <b/>
            <i/>
            <sz val="10"/>
            <rFont val="Arial"/>
            <family val="2"/>
            <charset val="186"/>
          </rPr>
          <t>/MA</t>
        </r>
      </is>
    </nc>
  </rcc>
  <rcc rId="6565" sId="2">
    <oc r="E148" t="inlineStr">
      <is>
        <t>MKM/MA</t>
      </is>
    </oc>
    <nc r="E148" t="inlineStr">
      <is>
        <r>
          <rPr>
            <i/>
            <sz val="10"/>
            <rFont val="Arial"/>
            <family val="2"/>
            <charset val="186"/>
          </rPr>
          <t>MKM</t>
        </r>
        <r>
          <rPr>
            <b/>
            <i/>
            <sz val="10"/>
            <rFont val="Arial"/>
            <family val="2"/>
            <charset val="186"/>
          </rPr>
          <t>/MA</t>
        </r>
      </is>
    </nc>
  </rcc>
  <rcc rId="6566" sId="2">
    <oc r="E149" t="inlineStr">
      <is>
        <t>MKM/MA</t>
      </is>
    </oc>
    <nc r="E149" t="inlineStr">
      <is>
        <r>
          <rPr>
            <i/>
            <sz val="10"/>
            <rFont val="Arial"/>
            <family val="2"/>
            <charset val="186"/>
          </rPr>
          <t>MKM</t>
        </r>
        <r>
          <rPr>
            <b/>
            <i/>
            <sz val="10"/>
            <rFont val="Arial"/>
            <family val="2"/>
            <charset val="186"/>
          </rPr>
          <t>/MA</t>
        </r>
      </is>
    </nc>
  </rcc>
  <rcc rId="6567" sId="2">
    <oc r="E150" t="inlineStr">
      <is>
        <t>MKM/MA</t>
      </is>
    </oc>
    <nc r="E150" t="inlineStr">
      <is>
        <r>
          <rPr>
            <i/>
            <sz val="10"/>
            <rFont val="Arial"/>
            <family val="2"/>
            <charset val="186"/>
          </rPr>
          <t>MKM</t>
        </r>
        <r>
          <rPr>
            <b/>
            <i/>
            <sz val="10"/>
            <rFont val="Arial"/>
            <family val="2"/>
            <charset val="186"/>
          </rPr>
          <t>/MA</t>
        </r>
      </is>
    </nc>
  </rcc>
  <rcc rId="6568" sId="2">
    <oc r="E151" t="inlineStr">
      <is>
        <t>MKM/MA</t>
      </is>
    </oc>
    <nc r="E151" t="inlineStr">
      <is>
        <r>
          <rPr>
            <i/>
            <sz val="10"/>
            <rFont val="Arial"/>
            <family val="2"/>
            <charset val="186"/>
          </rPr>
          <t>MKM</t>
        </r>
        <r>
          <rPr>
            <b/>
            <i/>
            <sz val="10"/>
            <rFont val="Arial"/>
            <family val="2"/>
            <charset val="186"/>
          </rPr>
          <t>/MA</t>
        </r>
      </is>
    </nc>
  </rcc>
  <rcc rId="6569" sId="2">
    <oc r="E152" t="inlineStr">
      <is>
        <t>MKM/MA</t>
      </is>
    </oc>
    <nc r="E152" t="inlineStr">
      <is>
        <r>
          <rPr>
            <i/>
            <sz val="10"/>
            <rFont val="Arial"/>
            <family val="2"/>
            <charset val="186"/>
          </rPr>
          <t>MKM</t>
        </r>
        <r>
          <rPr>
            <b/>
            <i/>
            <sz val="10"/>
            <rFont val="Arial"/>
            <family val="2"/>
            <charset val="186"/>
          </rPr>
          <t>/MA</t>
        </r>
      </is>
    </nc>
  </rcc>
  <rcc rId="6570" sId="2">
    <oc r="E153" t="inlineStr">
      <is>
        <t>MKM/MA</t>
      </is>
    </oc>
    <nc r="E153" t="inlineStr">
      <is>
        <r>
          <rPr>
            <i/>
            <sz val="10"/>
            <rFont val="Arial"/>
            <family val="2"/>
            <charset val="186"/>
          </rPr>
          <t>MKM</t>
        </r>
        <r>
          <rPr>
            <b/>
            <i/>
            <sz val="10"/>
            <rFont val="Arial"/>
            <family val="2"/>
            <charset val="186"/>
          </rPr>
          <t>/MA</t>
        </r>
      </is>
    </nc>
  </rcc>
  <rcc rId="6571" sId="2">
    <oc r="E158" t="inlineStr">
      <is>
        <t>MKM/MA</t>
      </is>
    </oc>
    <nc r="E158" t="inlineStr">
      <is>
        <r>
          <t>MKM/</t>
        </r>
        <r>
          <rPr>
            <b/>
            <i/>
            <sz val="10"/>
            <rFont val="Arial"/>
            <family val="2"/>
            <charset val="186"/>
          </rPr>
          <t>MA</t>
        </r>
      </is>
    </nc>
  </rcc>
  <rcc rId="6572" sId="2">
    <oc r="E162" t="inlineStr">
      <is>
        <t>MKM/MA</t>
      </is>
    </oc>
    <nc r="E162" t="inlineStr">
      <is>
        <r>
          <t>MKM/</t>
        </r>
        <r>
          <rPr>
            <b/>
            <i/>
            <sz val="10"/>
            <rFont val="Arial"/>
            <family val="2"/>
            <charset val="186"/>
          </rPr>
          <t>MA</t>
        </r>
      </is>
    </nc>
  </rcc>
  <rcc rId="6573" sId="2">
    <oc r="E163" t="inlineStr">
      <is>
        <t>MKM/MA</t>
      </is>
    </oc>
    <nc r="E163" t="inlineStr">
      <is>
        <r>
          <t>MKM/</t>
        </r>
        <r>
          <rPr>
            <b/>
            <i/>
            <sz val="10"/>
            <rFont val="Arial"/>
            <family val="2"/>
            <charset val="186"/>
          </rPr>
          <t>MA</t>
        </r>
      </is>
    </nc>
  </rcc>
  <rcc rId="6574" sId="2">
    <oc r="E164" t="inlineStr">
      <is>
        <t>MKM/MA</t>
      </is>
    </oc>
    <nc r="E164" t="inlineStr">
      <is>
        <r>
          <t>MKM/</t>
        </r>
        <r>
          <rPr>
            <b/>
            <i/>
            <sz val="10"/>
            <rFont val="Arial"/>
            <family val="2"/>
            <charset val="186"/>
          </rPr>
          <t>MA</t>
        </r>
      </is>
    </nc>
  </rcc>
  <rcc rId="6575" sId="2">
    <oc r="E165" t="inlineStr">
      <is>
        <t>MKM/MA</t>
      </is>
    </oc>
    <nc r="E165" t="inlineStr">
      <is>
        <r>
          <t>MKM/</t>
        </r>
        <r>
          <rPr>
            <b/>
            <i/>
            <sz val="10"/>
            <rFont val="Arial"/>
            <family val="2"/>
            <charset val="186"/>
          </rPr>
          <t>MA</t>
        </r>
      </is>
    </nc>
  </rcc>
  <rcc rId="6576" sId="2">
    <oc r="E170" t="inlineStr">
      <is>
        <t>MKM/MA</t>
      </is>
    </oc>
    <nc r="E170" t="inlineStr">
      <is>
        <r>
          <t>MKM/</t>
        </r>
        <r>
          <rPr>
            <b/>
            <i/>
            <sz val="10"/>
            <color rgb="FF000000"/>
            <rFont val="Arial"/>
            <family val="2"/>
            <charset val="186"/>
          </rPr>
          <t>MA</t>
        </r>
      </is>
    </nc>
  </rcc>
  <rcc rId="6577" sId="2">
    <oc r="E171" t="inlineStr">
      <is>
        <t>MKM/MA</t>
      </is>
    </oc>
    <nc r="E171" t="inlineStr">
      <is>
        <r>
          <t>MKM/</t>
        </r>
        <r>
          <rPr>
            <b/>
            <i/>
            <sz val="10"/>
            <color rgb="FF000000"/>
            <rFont val="Arial"/>
            <family val="2"/>
            <charset val="186"/>
          </rPr>
          <t>MA</t>
        </r>
      </is>
    </nc>
  </rcc>
  <rcc rId="6578" sId="2">
    <oc r="E172" t="inlineStr">
      <is>
        <t>MKM/MA</t>
      </is>
    </oc>
    <nc r="E172" t="inlineStr">
      <is>
        <r>
          <t>MKM/</t>
        </r>
        <r>
          <rPr>
            <b/>
            <i/>
            <sz val="10"/>
            <color rgb="FF000000"/>
            <rFont val="Arial"/>
            <family val="2"/>
            <charset val="186"/>
          </rPr>
          <t>MA</t>
        </r>
      </is>
    </nc>
  </rcc>
  <rcc rId="6579" sId="2">
    <oc r="E173" t="inlineStr">
      <is>
        <t>MKM/MA</t>
      </is>
    </oc>
    <nc r="E173" t="inlineStr">
      <is>
        <r>
          <t>MKM/</t>
        </r>
        <r>
          <rPr>
            <b/>
            <i/>
            <sz val="10"/>
            <color rgb="FF000000"/>
            <rFont val="Arial"/>
            <family val="2"/>
            <charset val="186"/>
          </rPr>
          <t>MA</t>
        </r>
      </is>
    </nc>
  </rcc>
  <rcc rId="6580" sId="2">
    <oc r="E184" t="inlineStr">
      <is>
        <t>MKM/MA</t>
      </is>
    </oc>
    <nc r="E184" t="inlineStr">
      <is>
        <r>
          <t>MKM/</t>
        </r>
        <r>
          <rPr>
            <b/>
            <i/>
            <sz val="10"/>
            <color rgb="FF000000"/>
            <rFont val="Arial"/>
            <family val="2"/>
            <charset val="186"/>
          </rPr>
          <t>MA</t>
        </r>
      </is>
    </nc>
  </rcc>
  <rcc rId="6581" sId="2">
    <oc r="E185" t="inlineStr">
      <is>
        <t>MKM/MA</t>
      </is>
    </oc>
    <nc r="E185" t="inlineStr">
      <is>
        <r>
          <t>MKM/</t>
        </r>
        <r>
          <rPr>
            <b/>
            <i/>
            <sz val="10"/>
            <color rgb="FF000000"/>
            <rFont val="Arial"/>
            <family val="2"/>
            <charset val="186"/>
          </rPr>
          <t>MA</t>
        </r>
      </is>
    </nc>
  </rcc>
  <rcc rId="6582" sId="2">
    <oc r="E186" t="inlineStr">
      <is>
        <t>MKM/MA</t>
      </is>
    </oc>
    <nc r="E186" t="inlineStr">
      <is>
        <r>
          <t>MKM/</t>
        </r>
        <r>
          <rPr>
            <b/>
            <i/>
            <sz val="10"/>
            <color rgb="FF000000"/>
            <rFont val="Arial"/>
            <family val="2"/>
            <charset val="186"/>
          </rPr>
          <t>MA</t>
        </r>
      </is>
    </nc>
  </rcc>
  <rcc rId="6583" sId="2">
    <oc r="E189" t="inlineStr">
      <is>
        <t>MKM/MA</t>
      </is>
    </oc>
    <nc r="E189" t="inlineStr">
      <is>
        <r>
          <t>MKM/</t>
        </r>
        <r>
          <rPr>
            <b/>
            <i/>
            <sz val="10"/>
            <color rgb="FF000000"/>
            <rFont val="Arial"/>
            <family val="2"/>
            <charset val="186"/>
          </rPr>
          <t>MA</t>
        </r>
      </is>
    </nc>
  </rcc>
  <rcc rId="6584" sId="2">
    <oc r="E190" t="inlineStr">
      <is>
        <t>MKM/MA</t>
      </is>
    </oc>
    <nc r="E190" t="inlineStr">
      <is>
        <r>
          <t>MKM/</t>
        </r>
        <r>
          <rPr>
            <b/>
            <i/>
            <sz val="10"/>
            <color rgb="FF000000"/>
            <rFont val="Arial"/>
            <family val="2"/>
            <charset val="186"/>
          </rPr>
          <t>MA</t>
        </r>
      </is>
    </nc>
  </rcc>
  <rcc rId="6585" sId="2">
    <oc r="E191" t="inlineStr">
      <is>
        <t>MKM/MA</t>
      </is>
    </oc>
    <nc r="E191" t="inlineStr">
      <is>
        <r>
          <t>MKM/</t>
        </r>
        <r>
          <rPr>
            <b/>
            <i/>
            <sz val="10"/>
            <color rgb="FF000000"/>
            <rFont val="Arial"/>
            <family val="2"/>
            <charset val="186"/>
          </rPr>
          <t>MA</t>
        </r>
      </is>
    </nc>
  </rcc>
  <rcc rId="6586" sId="2">
    <oc r="E192" t="inlineStr">
      <is>
        <t>SoM/TI</t>
      </is>
    </oc>
    <nc r="E192" t="inlineStr">
      <is>
        <r>
          <t>SoM/</t>
        </r>
        <r>
          <rPr>
            <b/>
            <i/>
            <sz val="10"/>
            <color rgb="FF000000"/>
            <rFont val="Arial"/>
            <family val="2"/>
            <charset val="186"/>
          </rPr>
          <t>TI</t>
        </r>
      </is>
    </nc>
  </rcc>
  <rcc rId="6587" sId="2">
    <oc r="E193" t="inlineStr">
      <is>
        <t>SoM/TI</t>
      </is>
    </oc>
    <nc r="E193" t="inlineStr">
      <is>
        <r>
          <t>SoM/</t>
        </r>
        <r>
          <rPr>
            <b/>
            <i/>
            <sz val="10"/>
            <color rgb="FF000000"/>
            <rFont val="Arial"/>
            <family val="2"/>
            <charset val="186"/>
          </rPr>
          <t>TI</t>
        </r>
      </is>
    </nc>
  </rcc>
  <rcv guid="{4C416A5B-6F74-494E-82D4-716F742D1FE6}" action="delete"/>
  <rdn rId="0" localSheetId="2" customView="1" name="Z_4C416A5B_6F74_494E_82D4_716F742D1FE6_.wvu.Cols" hidden="1" oldHidden="1">
    <formula>'LOP 2020-2023 tegevusteleht'!$L:$M</formula>
    <oldFormula>'LOP 2020-2023 tegevusteleht'!$L:$M</oldFormula>
  </rdn>
  <rdn rId="0" localSheetId="2" customView="1" name="Z_4C416A5B_6F74_494E_82D4_716F742D1FE6_.wvu.FilterData" hidden="1" oldHidden="1">
    <formula>'LOP 2020-2023 tegevusteleht'!$A$3:$U$209</formula>
    <oldFormula>'LOP 2020-2023 tegevusteleht'!$A$3:$U$209</oldFormula>
  </rdn>
  <rcv guid="{4C416A5B-6F74-494E-82D4-716F742D1FE6}"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D469A87-B9B4-472B-ADF9-9940CA95A666}" action="delete"/>
  <rdn rId="0" localSheetId="2" customView="1" name="Z_BD469A87_B9B4_472B_ADF9_9940CA95A666_.wvu.Cols" hidden="1" oldHidden="1">
    <formula>'LOP 2020-2023 tegevusteleht'!$L:$M</formula>
    <oldFormula>'LOP 2020-2023 tegevusteleht'!$L:$M</oldFormula>
  </rdn>
  <rdn rId="0" localSheetId="2" customView="1" name="Z_BD469A87_B9B4_472B_ADF9_9940CA95A666_.wvu.FilterData" hidden="1" oldHidden="1">
    <formula>'LOP 2020-2023 tegevusteleht'!$A$3:$S$167</formula>
    <oldFormula>'LOP 2020-2023 tegevusteleht'!$A$3:$S$167</oldFormula>
  </rdn>
  <rcv guid="{BD469A87-B9B4-472B-ADF9-9940CA95A666}"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590" sId="2" odxf="1" dxf="1">
    <nc r="S43" t="inlineStr">
      <is>
        <t>Tegevust rahastatakse MA tegevuskuludest</t>
      </is>
    </nc>
    <odxf>
      <font>
        <sz val="11"/>
        <color theme="1"/>
        <name val="Calibri"/>
        <family val="2"/>
        <charset val="186"/>
        <scheme val="minor"/>
      </font>
      <alignment vertical="bottom" wrapText="0"/>
    </odxf>
    <ndxf>
      <font>
        <sz val="9"/>
        <color theme="1"/>
        <name val="Calibri"/>
        <family val="2"/>
        <charset val="186"/>
        <scheme val="minor"/>
      </font>
      <alignment vertical="top" wrapText="1"/>
    </ndxf>
  </rcc>
  <rcc rId="6591" sId="2">
    <nc r="S56" t="inlineStr">
      <is>
        <t>Tegevust rahastatakse MA tegevuskuludest</t>
      </is>
    </nc>
  </rcc>
  <rcc rId="6592" sId="2" odxf="1" dxf="1">
    <nc r="S60" t="inlineStr">
      <is>
        <t>Tegevust rahastatakse MA tegevuskuludest</t>
      </is>
    </nc>
    <odxf>
      <font>
        <sz val="10"/>
        <name val="Arial"/>
        <scheme val="none"/>
      </font>
      <alignment horizontal="left"/>
    </odxf>
    <ndxf>
      <font>
        <sz val="9"/>
        <name val="Arial"/>
        <scheme val="none"/>
      </font>
      <alignment horizontal="general"/>
    </ndxf>
  </rcc>
  <rcc rId="6593" sId="2" odxf="1" dxf="1">
    <nc r="S61" t="inlineStr">
      <is>
        <t>Tegevust rahastatakse MA tegevuskuludest</t>
      </is>
    </nc>
    <odxf>
      <font>
        <sz val="10"/>
        <name val="Arial"/>
        <scheme val="none"/>
      </font>
      <alignment horizontal="left"/>
    </odxf>
    <ndxf>
      <font>
        <sz val="9"/>
        <name val="Arial"/>
        <scheme val="none"/>
      </font>
      <alignment horizontal="general"/>
    </ndxf>
  </rcc>
  <rcc rId="6594" sId="2" odxf="1" dxf="1">
    <nc r="S62" t="inlineStr">
      <is>
        <t>Tegevust rahastatakse MA tegevuskuludest</t>
      </is>
    </nc>
    <odxf>
      <font>
        <sz val="10"/>
        <name val="Arial"/>
        <scheme val="none"/>
      </font>
      <alignment horizontal="left"/>
    </odxf>
    <ndxf>
      <font>
        <sz val="9"/>
        <name val="Arial"/>
        <scheme val="none"/>
      </font>
      <alignment horizontal="general"/>
    </ndxf>
  </rcc>
  <rcc rId="6595" sId="2" odxf="1" dxf="1">
    <nc r="S63" t="inlineStr">
      <is>
        <t>Tegevust rahastatakse MA tegevuskuludest</t>
      </is>
    </nc>
    <odxf>
      <font>
        <sz val="10"/>
        <name val="Arial"/>
        <scheme val="none"/>
      </font>
      <alignment horizontal="left"/>
    </odxf>
    <ndxf>
      <font>
        <sz val="9"/>
        <name val="Arial"/>
        <scheme val="none"/>
      </font>
      <alignment horizontal="general"/>
    </ndxf>
  </rcc>
  <rcc rId="6596" sId="2" odxf="1" dxf="1">
    <nc r="S64" t="inlineStr">
      <is>
        <t>Tegevust rahastatakse MA tegevuskuludest</t>
      </is>
    </nc>
    <odxf>
      <font>
        <sz val="10"/>
        <name val="Arial"/>
        <scheme val="none"/>
      </font>
      <alignment horizontal="left"/>
    </odxf>
    <ndxf>
      <font>
        <sz val="9"/>
        <name val="Arial"/>
        <scheme val="none"/>
      </font>
      <alignment horizontal="general"/>
    </ndxf>
  </rcc>
  <rcc rId="6597" sId="2" odxf="1" dxf="1">
    <nc r="S65" t="inlineStr">
      <is>
        <t>Tegevust rahastatakse MA tegevuskuludest</t>
      </is>
    </nc>
    <odxf>
      <font>
        <sz val="10"/>
        <name val="Arial"/>
        <scheme val="none"/>
      </font>
      <alignment horizontal="left"/>
    </odxf>
    <ndxf>
      <font>
        <sz val="9"/>
        <name val="Arial"/>
        <scheme val="none"/>
      </font>
      <alignment horizontal="general"/>
    </ndxf>
  </rcc>
  <rcc rId="6598" sId="2" odxf="1" dxf="1">
    <nc r="S66" t="inlineStr">
      <is>
        <t>Tegevust rahastatakse MA tegevuskuludest</t>
      </is>
    </nc>
    <odxf>
      <font>
        <sz val="10"/>
        <name val="Arial"/>
        <scheme val="none"/>
      </font>
      <alignment horizontal="left"/>
    </odxf>
    <ndxf>
      <font>
        <sz val="9"/>
        <name val="Arial"/>
        <scheme val="none"/>
      </font>
      <alignment horizontal="general"/>
    </ndxf>
  </rcc>
  <rfmt sheetId="2" sqref="S67" start="0" length="0">
    <dxf>
      <font>
        <sz val="9"/>
        <name val="Arial"/>
        <scheme val="none"/>
      </font>
      <alignment horizontal="general"/>
    </dxf>
  </rfmt>
  <rcc rId="6599" sId="2">
    <nc r="S67" t="inlineStr">
      <is>
        <t>Tegevust rahastatakse TJA ja MA tegevuskuludest</t>
      </is>
    </nc>
  </rcc>
  <rcc rId="6600" sId="2">
    <nc r="S138" t="inlineStr">
      <is>
        <t>Tegevust rahastatakse MA tegevuskuludest</t>
      </is>
    </nc>
  </rcc>
  <rcc rId="6601" sId="2">
    <oc r="S189" t="inlineStr">
      <is>
        <t>Riigieelarve</t>
      </is>
    </oc>
    <nc r="S189" t="inlineStr">
      <is>
        <t>Tegevust rahastatakse MA tegevuskuludest</t>
      </is>
    </nc>
  </rcc>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602" sId="2">
    <oc r="C1" t="inlineStr">
      <is>
        <t>Liiklusohutusprogrammi elluviimiskava aastateks 2016–2019</t>
      </is>
    </oc>
    <nc r="C1" t="inlineStr">
      <is>
        <t>Liiklusohutusprogrammi elluviimiskava aastateks 2020–2023</t>
      </is>
    </nc>
  </rcc>
  <rfmt sheetId="2" sqref="E11:F11">
    <dxf>
      <border>
        <left style="thin">
          <color indexed="64"/>
        </left>
        <right style="thin">
          <color indexed="64"/>
        </right>
        <top style="thin">
          <color indexed="64"/>
        </top>
        <bottom style="thin">
          <color indexed="64"/>
        </bottom>
        <vertical style="thin">
          <color indexed="64"/>
        </vertical>
        <horizontal style="thin">
          <color indexed="64"/>
        </horizontal>
      </border>
    </dxf>
  </rfmt>
  <rcc rId="6603" sId="2">
    <oc r="D15" t="inlineStr">
      <is>
        <t>Puudulik. Toimub valdavalt vaid uue tänava rajamise või olemasoleva sõidutee rekonstrueerimise käigus</t>
      </is>
    </oc>
    <nc r="D15" t="inlineStr">
      <is>
        <t>Toimus esimeses taotkusvoorus nõuetele vastavalt</t>
      </is>
    </nc>
  </rcc>
  <rcc rId="6604" sId="2">
    <oc r="B17" t="inlineStr">
      <is>
        <t xml:space="preserve">Riigiteede jalakäijate sõiduteeü letuskohtade analüüs </t>
      </is>
    </oc>
    <nc r="B17" t="inlineStr">
      <is>
        <t xml:space="preserve">Riigiteede jalakäijate sõidutee ületuskohtade analüüs </t>
      </is>
    </nc>
  </rcc>
  <rcc rId="6605" sId="2">
    <oc r="B18" t="inlineStr">
      <is>
        <t>Suurendatud kiirusega teedel kergliiklejate ja aeglaste sõidukite ümbersuunamise analüüs.</t>
      </is>
    </oc>
    <nc r="B18" t="inlineStr">
      <is>
        <t>Suurendatud kiirusega teedel kergliiklejate ja aeglaste sõidukite ümbersuunamise analüüs</t>
      </is>
    </nc>
  </rcc>
  <rcc rId="6606" sId="2" odxf="1" dxf="1">
    <oc r="S13" t="inlineStr">
      <is>
        <t>NB! Kui jätkame, siis vajalik lisarahastus</t>
      </is>
    </oc>
    <nc r="S13" t="inlineStr">
      <is>
        <t>Vajadus ei kajastu riigi eelarvestrateegias. KOV-i eelarve ja/või kohalike teede hoiu toetus. Tegevuse täiendavaks toetamiseks on vajalik lisarahastus</t>
      </is>
    </nc>
    <odxf>
      <font>
        <sz val="9"/>
        <color rgb="FFFF0000"/>
      </font>
      <alignment horizontal="general"/>
    </odxf>
    <ndxf>
      <font>
        <sz val="10"/>
        <color rgb="FFFF0000"/>
        <name val="Arial"/>
        <scheme val="none"/>
      </font>
      <alignment horizontal="left"/>
    </ndxf>
  </rcc>
  <rcc rId="6607" sId="2" odxf="1" dxf="1">
    <oc r="S14" t="inlineStr">
      <is>
        <t>NB! Kui jätkame, siis vajalik lisarahastus</t>
      </is>
    </oc>
    <nc r="S14" t="inlineStr">
      <is>
        <t>Vajadus ei kajastu riigi eelarvestrateegias. KOV-i eelarve ja/või kohalike teede hoiu toetus. Tegevuse täiendavaks toetamiseks on vajalik lisarahastus</t>
      </is>
    </nc>
    <odxf>
      <font>
        <sz val="9"/>
        <color rgb="FFFF0000"/>
      </font>
      <alignment horizontal="general"/>
    </odxf>
    <ndxf>
      <font>
        <sz val="10"/>
        <color rgb="FFFF0000"/>
        <name val="Arial"/>
        <scheme val="none"/>
      </font>
      <alignment horizontal="left"/>
    </ndxf>
  </rcc>
  <rcc rId="6608" sId="2" odxf="1" dxf="1">
    <oc r="S15" t="inlineStr">
      <is>
        <t>NB! Kui jätkame, siis vajalik lisarahastus</t>
      </is>
    </oc>
    <nc r="S15" t="inlineStr">
      <is>
        <t>Vajadus ei kajastu riigi eelarvestrateegias. KOV-i eelarve ja/või kohalike teede hoiu toetus. Tegevuse täiendavaks toetamiseks on vajalik lisarahastus</t>
      </is>
    </nc>
    <odxf>
      <font>
        <sz val="9"/>
        <color rgb="FFFF0000"/>
      </font>
      <alignment horizontal="general"/>
    </odxf>
    <ndxf>
      <font>
        <sz val="10"/>
        <color rgb="FFFF0000"/>
        <name val="Arial"/>
        <scheme val="none"/>
      </font>
      <alignment horizontal="left"/>
    </ndxf>
  </rcc>
  <rcc rId="6609" sId="2" odxf="1" dxf="1">
    <oc r="S16" t="inlineStr">
      <is>
        <t>NB! Kui jätkame, siis vajalik lisarahastus</t>
      </is>
    </oc>
    <nc r="S16" t="inlineStr">
      <is>
        <t>Vajadus ei kajastu riigi eelarvestrateegias. KOV-i eelarve ja/või kohalike teede hoiu toetus. Tegevuse täiendavaks toetamiseks on vajalik lisarahastus</t>
      </is>
    </nc>
    <odxf>
      <font>
        <sz val="9"/>
        <color rgb="FFFF0000"/>
      </font>
      <alignment horizontal="general"/>
    </odxf>
    <ndxf>
      <font>
        <sz val="10"/>
        <color rgb="FFFF0000"/>
        <name val="Arial"/>
        <scheme val="none"/>
      </font>
      <alignment horizontal="left"/>
    </ndxf>
  </rcc>
  <rfmt sheetId="2" sqref="E25">
    <dxf>
      <alignment vertical="bottom"/>
    </dxf>
  </rfmt>
  <rcc rId="6610" sId="2">
    <oc r="D46" t="inlineStr">
      <is>
        <t>Süsteemi ei ole</t>
      </is>
    </oc>
    <nc r="D46" t="inlineStr">
      <is>
        <t>Puudub ühetaoline ja toimiv süsteem</t>
      </is>
    </nc>
  </rcc>
  <rcc rId="6611" sId="2">
    <oc r="B47" t="inlineStr">
      <is>
        <t xml:space="preserve">1.4.1 Muutunud õpikäsituse rakendamine  (Elukestva õppe strateegia eesmärgk -EÕS) </t>
      </is>
    </oc>
    <nc r="B47" t="inlineStr">
      <is>
        <t xml:space="preserve">1.4.1 Muutunud õpikäsituse rakendamine  </t>
      </is>
    </nc>
  </rcc>
  <rcc rId="6612" sId="2">
    <oc r="B48" t="inlineStr">
      <is>
        <t>1.4.2 Pädevad ja motiveeritud õpetajad ning koolijuhid   (EÕS)</t>
      </is>
    </oc>
    <nc r="B48" t="inlineStr">
      <is>
        <t xml:space="preserve">1.4.2 Õpetajate ja koolijuhtide liikluskasvatusalase pädevuse tõstmine </t>
      </is>
    </nc>
  </rcc>
  <rcc rId="6613" sId="2">
    <oc r="B51" t="inlineStr">
      <is>
        <t>1.4.5 Luuakse ja toetatakse õpikäsituse rakendamist toetavaid koostöövorme (EÕS 1.4.1., 1.4.2).</t>
      </is>
    </oc>
    <nc r="B51" t="inlineStr">
      <is>
        <t xml:space="preserve">1.4.5 Luuakse ja toetatakse õpikäsituse rakendamist toetavaid koostöövorme </t>
      </is>
    </nc>
  </rcc>
  <rfmt sheetId="2" sqref="D47:D52">
    <dxf>
      <alignment horizontal="general"/>
    </dxf>
  </rfmt>
  <rfmt sheetId="2" sqref="D47:D52">
    <dxf>
      <alignment horizontal="center"/>
    </dxf>
  </rfmt>
  <rfmt sheetId="2" sqref="D50" start="0" length="2147483647">
    <dxf>
      <font>
        <sz val="9"/>
      </font>
    </dxf>
  </rfmt>
  <rfmt sheetId="2" sqref="D50" start="0" length="2147483647">
    <dxf>
      <font>
        <sz val="10"/>
      </font>
    </dxf>
  </rfmt>
  <rfmt sheetId="2" sqref="D47:D52" start="0" length="2147483647">
    <dxf>
      <font>
        <name val="Arial"/>
        <scheme val="none"/>
      </font>
    </dxf>
  </rfmt>
  <rfmt sheetId="2" sqref="D47:D52" start="0" length="2147483647">
    <dxf>
      <font>
        <sz val="9"/>
      </font>
    </dxf>
  </rfmt>
  <rcc rId="6614" sId="2">
    <oc r="D47" t="inlineStr">
      <is>
        <t>Käigus</t>
      </is>
    </oc>
    <nc r="D47" t="inlineStr">
      <is>
        <t>Tegevustega alustatud</t>
      </is>
    </nc>
  </rcc>
  <rfmt sheetId="2" sqref="D47:D52">
    <dxf>
      <alignment wrapText="1"/>
    </dxf>
  </rfmt>
  <rcc rId="6615" sId="2">
    <oc r="D48" t="inlineStr">
      <is>
        <t>Käigus</t>
      </is>
    </oc>
    <nc r="D48" t="inlineStr">
      <is>
        <t>Tegevustega alustatud</t>
      </is>
    </nc>
  </rcc>
  <rcc rId="6616" sId="2">
    <oc r="D49" t="inlineStr">
      <is>
        <t>Käigus</t>
      </is>
    </oc>
    <nc r="D49" t="inlineStr">
      <is>
        <t>Tegevustega alustatud</t>
      </is>
    </nc>
  </rcc>
  <rcc rId="6617" sId="2" odxf="1" dxf="1">
    <oc r="D50" t="inlineStr">
      <is>
        <t>Alustatud 2017</t>
      </is>
    </oc>
    <nc r="D50" t="inlineStr">
      <is>
        <t>Tegevustega alustatud</t>
      </is>
    </nc>
    <ndxf>
      <font>
        <sz val="9"/>
        <color rgb="FF000000"/>
        <name val="Arial"/>
        <scheme val="none"/>
      </font>
    </ndxf>
  </rcc>
  <rcc rId="6618" sId="2">
    <oc r="D51" t="inlineStr">
      <is>
        <t>Käigus</t>
      </is>
    </oc>
    <nc r="D51" t="inlineStr">
      <is>
        <t>Tegevustega alustatud</t>
      </is>
    </nc>
  </rcc>
  <rcc rId="6619" sId="2">
    <oc r="D52" t="inlineStr">
      <is>
        <t>Käigus</t>
      </is>
    </oc>
    <nc r="D52" t="inlineStr">
      <is>
        <t>Tegevustega alustatud</t>
      </is>
    </nc>
  </rcc>
  <rcv guid="{4C416A5B-6F74-494E-82D4-716F742D1FE6}" action="delete"/>
  <rdn rId="0" localSheetId="2" customView="1" name="Z_4C416A5B_6F74_494E_82D4_716F742D1FE6_.wvu.Cols" hidden="1" oldHidden="1">
    <formula>'LOP 2020-2023 tegevusteleht'!$L:$M</formula>
    <oldFormula>'LOP 2020-2023 tegevusteleht'!$L:$M</oldFormula>
  </rdn>
  <rdn rId="0" localSheetId="2" customView="1" name="Z_4C416A5B_6F74_494E_82D4_716F742D1FE6_.wvu.FilterData" hidden="1" oldHidden="1">
    <formula>'LOP 2020-2023 tegevusteleht'!$A$3:$U$209</formula>
    <oldFormula>'LOP 2020-2023 tegevusteleht'!$A$3:$U$209</oldFormula>
  </rdn>
  <rcv guid="{4C416A5B-6F74-494E-82D4-716F742D1FE6}" action="add"/>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622" sId="2" odxf="1" dxf="1" numFmtId="13">
    <nc r="D60">
      <v>0.32</v>
    </nc>
    <odxf>
      <numFmt numFmtId="0" formatCode="General"/>
    </odxf>
    <ndxf>
      <numFmt numFmtId="13" formatCode="0%"/>
    </ndxf>
  </rcc>
  <rcc rId="6623" sId="2" odxf="1" dxf="1" numFmtId="13">
    <nc r="D61">
      <v>0.72</v>
    </nc>
    <odxf>
      <numFmt numFmtId="0" formatCode="General"/>
    </odxf>
    <ndxf>
      <numFmt numFmtId="13" formatCode="0%"/>
    </ndxf>
  </rcc>
  <rcc rId="6624" sId="2" odxf="1" dxf="1" numFmtId="14">
    <nc r="D62">
      <v>3.3000000000000002E-2</v>
    </nc>
    <odxf>
      <numFmt numFmtId="0" formatCode="General"/>
      <alignment vertical="top"/>
    </odxf>
    <ndxf>
      <numFmt numFmtId="14" formatCode="0.00%"/>
      <alignment vertical="center"/>
    </ndxf>
  </rcc>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625" sId="2" odxf="1" dxf="1">
    <nc r="D89" t="inlineStr">
      <is>
        <t>Alustatud</t>
      </is>
    </nc>
    <ndxf>
      <font>
        <b val="0"/>
        <i val="0"/>
        <sz val="9"/>
        <color rgb="FF000000"/>
        <name val="Arial"/>
        <scheme val="none"/>
      </font>
    </ndxf>
  </rcc>
  <rcc rId="6626" sId="2" odxf="1" dxf="1">
    <nc r="D88" t="inlineStr">
      <is>
        <t>Madal</t>
      </is>
    </nc>
    <odxf>
      <font>
        <b/>
        <i/>
        <sz val="9"/>
        <color rgb="FF000000"/>
        <name val="Arial"/>
        <scheme val="none"/>
      </font>
    </odxf>
    <ndxf>
      <font>
        <b val="0"/>
        <i val="0"/>
        <sz val="9"/>
        <color rgb="FF000000"/>
        <name val="Arial"/>
        <scheme val="none"/>
      </font>
    </ndxf>
  </rcc>
  <rcc rId="6627" sId="2" odxf="1" dxf="1">
    <nc r="D90" t="inlineStr">
      <is>
        <t>Kontseptsioon puudub</t>
      </is>
    </nc>
    <odxf>
      <font>
        <b/>
        <i/>
        <sz val="9"/>
        <color rgb="FF000000"/>
        <name val="Arial"/>
        <scheme val="none"/>
      </font>
    </odxf>
    <ndxf>
      <font>
        <b val="0"/>
        <i val="0"/>
        <sz val="9"/>
        <color rgb="FF000000"/>
        <name val="Arial"/>
        <scheme val="none"/>
      </font>
    </ndxf>
  </rcc>
  <rfmt sheetId="2" sqref="D90">
    <dxf>
      <alignment vertical="bottom"/>
    </dxf>
  </rfmt>
  <rfmt sheetId="2" sqref="D88:D89">
    <dxf>
      <alignment vertical="bottom"/>
    </dxf>
  </rfmt>
  <rcc rId="6628" sId="2">
    <oc r="D94" t="inlineStr">
      <is>
        <t>Õiguslik alus puudus</t>
      </is>
    </oc>
    <nc r="D94" t="inlineStr">
      <is>
        <t>Õiguslik alus loodud</t>
      </is>
    </nc>
  </rcc>
  <rcc rId="6629" sId="2" odxf="1" dxf="1">
    <oc r="D95" t="inlineStr">
      <is>
        <t>Õiguslik alus puudus</t>
      </is>
    </oc>
    <nc r="D95" t="inlineStr">
      <is>
        <t>Õiguslik alus loodud</t>
      </is>
    </nc>
    <odxf/>
    <ndxf/>
  </rcc>
  <rcc rId="6630" sId="2">
    <oc r="D96" t="inlineStr">
      <is>
        <t>Õiguslik alus puudus</t>
      </is>
    </oc>
    <nc r="D96" t="inlineStr">
      <is>
        <t>Õiguslik alus puudub</t>
      </is>
    </nc>
  </rcc>
  <rrc rId="6631" sId="2" ref="A86:XFD86" action="insert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rc>
  <rcc rId="6632" sId="2" odxf="1" s="1" dxf="1">
    <nc r="A86" t="inlineStr">
      <is>
        <t>1.8.17.1</t>
      </is>
    </nc>
    <odxf>
      <numFmt numFmtId="30" formatCode="@"/>
      <border diagonalUp="0" diagonalDown="0" outline="0">
        <left style="thin">
          <color indexed="64"/>
        </left>
        <right style="thin">
          <color indexed="64"/>
        </right>
        <top style="thin">
          <color indexed="64"/>
        </top>
        <bottom style="thin">
          <color indexed="64"/>
        </bottom>
      </border>
    </odxf>
    <ndxf>
      <font>
        <i/>
        <sz val="11"/>
        <color theme="1"/>
        <name val="Calibri"/>
        <family val="2"/>
        <charset val="186"/>
        <scheme val="minor"/>
      </font>
      <alignment horizontal="center"/>
    </ndxf>
  </rcc>
  <rcc rId="6633" sId="2" odxf="1" dxf="1">
    <nc r="B86" t="inlineStr">
      <is>
        <t>Automaatse sõiduki tehnoülevaatuse kehtivust kontrollida võimaldava elektroonilise järelevalvesüsteemi loomine ja töölerakendamine</t>
      </is>
    </nc>
    <odxf>
      <font>
        <sz val="10"/>
        <name val="Arial"/>
        <scheme val="none"/>
      </font>
      <numFmt numFmtId="30" formatCode="@"/>
      <fill>
        <patternFill patternType="none">
          <bgColor indexed="65"/>
        </patternFill>
      </fill>
      <alignment horizontal="left"/>
    </odxf>
    <ndxf>
      <font>
        <sz val="10"/>
        <color auto="1"/>
        <name val="Arial"/>
        <scheme val="none"/>
      </font>
      <numFmt numFmtId="0" formatCode="General"/>
      <fill>
        <patternFill patternType="solid">
          <bgColor theme="0"/>
        </patternFill>
      </fill>
      <alignment horizontal="general"/>
    </ndxf>
  </rcc>
  <rcc rId="6634" sId="2">
    <nc r="C86" t="inlineStr">
      <is>
        <t>Automaatne tehnoülevaatuse kehtivuse kontrollimist võimaldav süsteem on loodud ja tööle rakendatud</t>
      </is>
    </nc>
  </rcc>
  <rcc rId="6635" sId="2" odxf="1" dxf="1">
    <nc r="D86" t="inlineStr">
      <is>
        <t>Õiguslik alus loodud</t>
      </is>
    </nc>
    <odxf>
      <alignment vertical="center"/>
    </odxf>
    <ndxf>
      <alignment vertical="top"/>
    </ndxf>
  </rcc>
  <rcc rId="6636" sId="2" odxf="1" dxf="1">
    <nc r="E86" t="inlineStr">
      <is>
        <r>
          <rPr>
            <i/>
            <sz val="9"/>
            <color indexed="8"/>
            <rFont val="Arial"/>
            <family val="2"/>
            <charset val="186"/>
          </rPr>
          <t>SiM/</t>
        </r>
        <r>
          <rPr>
            <b/>
            <i/>
            <sz val="9"/>
            <color indexed="8"/>
            <rFont val="Arial"/>
            <family val="2"/>
            <charset val="186"/>
          </rPr>
          <t>PPA</t>
        </r>
      </is>
    </nc>
    <odxf>
      <alignment vertical="center"/>
    </odxf>
    <ndxf>
      <alignment vertical="top"/>
    </ndxf>
  </rcc>
  <rcc rId="6637" sId="2" odxf="1" dxf="1">
    <nc r="F86" t="inlineStr">
      <is>
        <t>MA, MKM, SiM</t>
      </is>
    </nc>
    <odxf>
      <font>
        <b/>
        <sz val="9"/>
        <color rgb="FF000000"/>
        <name val="Arial"/>
        <scheme val="none"/>
      </font>
      <alignment vertical="center"/>
    </odxf>
    <ndxf>
      <font>
        <b val="0"/>
        <sz val="9"/>
        <color rgb="FF000000"/>
        <name val="Arial"/>
        <scheme val="none"/>
      </font>
      <alignment vertical="top"/>
    </ndxf>
  </rcc>
  <rfmt sheetId="2" sqref="G86" start="0" length="0">
    <dxf>
      <numFmt numFmtId="0" formatCode="General"/>
      <alignment wrapText="1"/>
    </dxf>
  </rfmt>
  <rfmt sheetId="2" sqref="H86" start="0" length="0">
    <dxf>
      <font>
        <sz val="9"/>
        <color auto="1"/>
        <name val="Arial"/>
        <scheme val="none"/>
      </font>
      <alignment wrapText="1"/>
    </dxf>
  </rfmt>
  <rfmt sheetId="2" sqref="I86" start="0" length="0">
    <dxf>
      <font>
        <sz val="9"/>
        <color rgb="FFFF0000"/>
        <name val="Arial"/>
        <scheme val="none"/>
      </font>
      <alignment wrapText="1"/>
    </dxf>
  </rfmt>
  <rcc rId="6638" sId="2" odxf="1" dxf="1">
    <nc r="J86" t="inlineStr">
      <is>
        <t>x</t>
      </is>
    </nc>
    <odxf>
      <numFmt numFmtId="3" formatCode="#,##0"/>
      <alignment wrapText="0"/>
    </odxf>
    <ndxf>
      <numFmt numFmtId="0" formatCode="General"/>
      <alignment wrapText="1"/>
    </ndxf>
  </rcc>
  <rfmt sheetId="2" sqref="K86" start="0" length="0">
    <dxf>
      <font>
        <b val="0"/>
        <sz val="9"/>
        <color rgb="FF000000"/>
        <name val="Arial"/>
        <scheme val="none"/>
      </font>
      <numFmt numFmtId="0" formatCode="General"/>
    </dxf>
  </rfmt>
  <rfmt sheetId="2" sqref="L86" start="0" length="0">
    <dxf>
      <numFmt numFmtId="0" formatCode="General"/>
      <alignment wrapText="1"/>
    </dxf>
  </rfmt>
  <rfmt sheetId="2" sqref="M86" start="0" length="0">
    <dxf>
      <font>
        <b val="0"/>
        <sz val="9"/>
        <color rgb="FF000000"/>
        <name val="Arial"/>
        <scheme val="none"/>
      </font>
      <numFmt numFmtId="0" formatCode="General"/>
    </dxf>
  </rfmt>
  <rcc rId="6639" sId="2" odxf="1" dxf="1" numFmtId="4">
    <nc r="N86">
      <v>0</v>
    </nc>
    <odxf>
      <font>
        <b/>
        <sz val="9"/>
        <color rgb="FF000000"/>
        <name val="Arial"/>
        <scheme val="none"/>
      </font>
      <alignment wrapText="1"/>
    </odxf>
    <ndxf>
      <font>
        <b val="0"/>
        <sz val="9"/>
        <color rgb="FF000000"/>
        <name val="Arial"/>
        <scheme val="none"/>
      </font>
      <alignment wrapText="0"/>
    </ndxf>
  </rcc>
  <rcc rId="6640" sId="2" odxf="1" dxf="1" numFmtId="4">
    <nc r="O86">
      <v>0</v>
    </nc>
    <odxf>
      <font>
        <b/>
        <sz val="9"/>
        <color rgb="FF000000"/>
        <name val="Arial"/>
        <scheme val="none"/>
      </font>
      <alignment wrapText="1"/>
    </odxf>
    <ndxf>
      <font>
        <b val="0"/>
        <sz val="9"/>
        <color auto="1"/>
        <name val="Arial"/>
        <scheme val="none"/>
      </font>
      <alignment wrapText="0"/>
    </ndxf>
  </rcc>
  <rcc rId="6641" sId="2" odxf="1" dxf="1" numFmtId="4">
    <nc r="P86">
      <v>0</v>
    </nc>
    <odxf>
      <font>
        <b/>
        <sz val="9"/>
        <color rgb="FF000000"/>
        <name val="Arial"/>
        <scheme val="none"/>
      </font>
      <alignment wrapText="1"/>
    </odxf>
    <ndxf>
      <font>
        <b val="0"/>
        <sz val="9"/>
        <color auto="1"/>
        <name val="Arial"/>
        <scheme val="none"/>
      </font>
      <alignment wrapText="0"/>
    </ndxf>
  </rcc>
  <rcc rId="6642" sId="2" odxf="1" dxf="1" numFmtId="4">
    <nc r="Q86">
      <v>0</v>
    </nc>
    <odxf>
      <font>
        <b/>
        <sz val="9"/>
        <color rgb="FF000000"/>
        <name val="Arial"/>
        <scheme val="none"/>
      </font>
      <alignment wrapText="1"/>
    </odxf>
    <ndxf>
      <font>
        <b val="0"/>
        <sz val="9"/>
        <color rgb="FF000000"/>
        <name val="Arial"/>
        <scheme val="none"/>
      </font>
      <alignment wrapText="0"/>
    </ndxf>
  </rcc>
  <rcc rId="6643" sId="2">
    <nc r="R86">
      <f>SUM(N86:Q86)</f>
    </nc>
  </rcc>
  <rcc rId="6644" sId="2" odxf="1" dxf="1">
    <nc r="S86" t="inlineStr">
      <is>
        <t>Vajadus ei kajastu riigi eelarvestrateegias. Tegevuse rahastamiseks on vajalik täiendav lisarahastus</t>
      </is>
    </nc>
    <odxf>
      <font>
        <b val="0"/>
        <sz val="10"/>
        <name val="Arial"/>
        <scheme val="none"/>
      </font>
      <alignment vertical="center"/>
    </odxf>
    <ndxf>
      <font>
        <b/>
        <sz val="10"/>
        <color rgb="FFFF0000"/>
        <name val="Arial"/>
        <scheme val="none"/>
      </font>
      <alignment vertical="top"/>
    </ndxf>
  </rcc>
  <rcc rId="6645" sId="2">
    <nc r="T86" t="inlineStr">
      <is>
        <t>Lisa</t>
      </is>
    </nc>
  </rcc>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B86" start="0" length="0">
    <dxf>
      <font>
        <sz val="10"/>
        <color auto="1"/>
        <name val="Arial"/>
        <scheme val="none"/>
      </font>
      <numFmt numFmtId="30" formatCode="@"/>
      <fill>
        <patternFill patternType="none">
          <bgColor indexed="65"/>
        </patternFill>
      </fill>
      <alignment horizontal="left" vertical="center"/>
    </dxf>
  </rfmt>
  <rfmt sheetId="2" sqref="C86" start="0" length="0">
    <dxf>
      <font>
        <sz val="10"/>
        <color auto="1"/>
        <name val="Arial"/>
        <scheme val="none"/>
      </font>
      <alignment vertical="center"/>
    </dxf>
  </rfmt>
  <rfmt sheetId="2" sqref="D86" start="0" length="0">
    <dxf>
      <font>
        <b/>
        <i/>
        <sz val="9"/>
        <color rgb="FF000000"/>
        <name val="Arial"/>
        <scheme val="none"/>
      </font>
      <alignment vertical="center"/>
    </dxf>
  </rfmt>
  <rfmt sheetId="2" sqref="E86" start="0" length="0">
    <dxf>
      <alignment vertical="center"/>
    </dxf>
  </rfmt>
  <rcc rId="6646" sId="2">
    <oc r="F86" t="inlineStr">
      <is>
        <t>MA, MKM, SiM</t>
      </is>
    </oc>
    <nc r="F86"/>
  </rcc>
  <rcc rId="6647" sId="2">
    <oc r="B86" t="inlineStr">
      <is>
        <t>Automaatse sõiduki tehnoülevaatuse kehtivust kontrollida võimaldava elektroonilise järelevalvesüsteemi loomine ja töölerakendamine</t>
      </is>
    </oc>
    <nc r="B86" t="inlineStr">
      <is>
        <t>Mobiilse sõidukipõhise  järelevalvesüsteemi loomine ja töölerakendamine</t>
      </is>
    </nc>
  </rcc>
  <rcc rId="6648" sId="2">
    <nc r="G86">
      <v>5</v>
    </nc>
  </rcc>
  <rcc rId="6649" sId="2" numFmtId="4">
    <nc r="H86">
      <v>20</v>
    </nc>
  </rcc>
  <rcc rId="6650" sId="2" numFmtId="4">
    <nc r="I86">
      <v>20</v>
    </nc>
  </rcc>
  <rcc rId="6651" sId="2">
    <oc r="J86" t="inlineStr">
      <is>
        <t>x</t>
      </is>
    </oc>
    <nc r="J86"/>
  </rcc>
  <rfmt sheetId="2" sqref="I86" start="0" length="2147483647">
    <dxf>
      <font>
        <color auto="1"/>
      </font>
    </dxf>
  </rfmt>
  <rcc rId="6652" sId="2" odxf="1" dxf="1">
    <oc r="D86" t="inlineStr">
      <is>
        <t>Õiguslik alus loodud</t>
      </is>
    </oc>
    <nc r="D86" t="inlineStr">
      <is>
        <t>Prototüüpi ei ole loodud</t>
      </is>
    </nc>
    <ndxf>
      <font>
        <b val="0"/>
        <i val="0"/>
        <sz val="9"/>
        <color rgb="FF000000"/>
        <name val="Arial"/>
        <scheme val="none"/>
      </font>
    </ndxf>
  </rcc>
  <rcc rId="6653" sId="2" numFmtId="4">
    <oc r="N86">
      <v>0</v>
    </oc>
    <nc r="N86">
      <v>654810</v>
    </nc>
  </rcc>
  <rcc rId="6654" sId="2" numFmtId="4">
    <oc r="O86">
      <v>0</v>
    </oc>
    <nc r="O86">
      <v>678550</v>
    </nc>
  </rcc>
  <rcc rId="6655" sId="2" numFmtId="4">
    <oc r="P86">
      <v>0</v>
    </oc>
    <nc r="P86">
      <v>683790</v>
    </nc>
  </rcc>
  <rcc rId="6656" sId="2" numFmtId="4">
    <oc r="Q86">
      <v>0</v>
    </oc>
    <nc r="Q86">
      <v>83790</v>
    </nc>
  </rcc>
  <rcc rId="6657" sId="2">
    <oc r="C86" t="inlineStr">
      <is>
        <t>Automaatne tehnoülevaatuse kehtivuse kontrollimist võimaldav süsteem on loodud ja tööle rakendatud</t>
      </is>
    </oc>
    <nc r="C86" t="inlineStr">
      <is>
        <t>Seade on välja töötatud ja kasutusse võetud</t>
      </is>
    </nc>
  </rcc>
  <rcc rId="6658" sId="2">
    <oc r="A87" t="inlineStr">
      <is>
        <t>Kokku 35?</t>
      </is>
    </oc>
    <nc r="A87"/>
  </rcc>
  <rcc rId="6659" sId="2">
    <oc r="B87" t="inlineStr">
      <is>
        <t>1.8.6 Registritepõhise (liikluskindlustuse kehtivuse kontroll jne) mobiilse järelevalvesüsteemi loomine ja töölerakendamine</t>
      </is>
    </oc>
    <nc r="B87"/>
  </rcc>
  <rcc rId="6660" sId="2">
    <oc r="C87" t="inlineStr">
      <is>
        <t>Seadmed on hangitud ja kasutusse võetud</t>
      </is>
    </oc>
    <nc r="C87"/>
  </rcc>
  <rcc rId="6661" sId="2">
    <oc r="E87" t="inlineStr">
      <is>
        <r>
          <rPr>
            <i/>
            <sz val="9"/>
            <color indexed="8"/>
            <rFont val="Arial"/>
            <family val="2"/>
            <charset val="186"/>
          </rPr>
          <t>SiM/</t>
        </r>
        <r>
          <rPr>
            <b/>
            <i/>
            <sz val="9"/>
            <color indexed="8"/>
            <rFont val="Arial"/>
            <family val="2"/>
            <charset val="186"/>
          </rPr>
          <t>PPA</t>
        </r>
      </is>
    </oc>
    <nc r="E87"/>
  </rcc>
  <rcc rId="6662" sId="2" numFmtId="4">
    <oc r="G87">
      <v>5</v>
    </oc>
    <nc r="G87"/>
  </rcc>
  <rcc rId="6663" sId="2" numFmtId="4">
    <oc r="H87">
      <v>10</v>
    </oc>
    <nc r="H87"/>
  </rcc>
  <rcc rId="6664" sId="2" numFmtId="4">
    <oc r="I87">
      <v>10</v>
    </oc>
    <nc r="I87"/>
  </rcc>
  <rcc rId="6665" sId="2" numFmtId="4">
    <oc r="J87">
      <v>10</v>
    </oc>
    <nc r="J87"/>
  </rcc>
  <rcc rId="6666" sId="2" numFmtId="4">
    <oc r="L87">
      <v>10</v>
    </oc>
    <nc r="L87"/>
  </rcc>
  <rcc rId="6667" sId="2" numFmtId="4">
    <oc r="N87">
      <v>100000</v>
    </oc>
    <nc r="N87"/>
  </rcc>
  <rcc rId="6668" sId="2" numFmtId="4">
    <oc r="O87">
      <v>100000</v>
    </oc>
    <nc r="O87"/>
  </rcc>
  <rcc rId="6669" sId="2" numFmtId="4">
    <oc r="P87">
      <v>100000</v>
    </oc>
    <nc r="P87"/>
  </rcc>
  <rcc rId="6670" sId="2" numFmtId="4">
    <oc r="Q87">
      <v>100000</v>
    </oc>
    <nc r="Q87"/>
  </rcc>
  <rcc rId="6671" sId="2">
    <oc r="R87">
      <f>SUM(N87:Q87)</f>
    </oc>
    <nc r="R87"/>
  </rcc>
  <rcc rId="6672" sId="2">
    <oc r="S87" t="inlineStr">
      <is>
        <t>Tegevust rahastatakse PPA tegevuskuludest</t>
      </is>
    </oc>
    <nc r="S87"/>
  </rcc>
  <rcc rId="6673" sId="2">
    <oc r="A88" t="inlineStr">
      <is>
        <t>Kokku 13?</t>
      </is>
    </oc>
    <nc r="A88"/>
  </rcc>
  <rcc rId="6674" sId="2">
    <oc r="B88" t="inlineStr">
      <is>
        <t>1.8.7 Mobiilse sõidukipõhise  järelevalvesüsteemi loomine ja töölerakendamine</t>
      </is>
    </oc>
    <nc r="B88"/>
  </rcc>
  <rcc rId="6675" sId="2">
    <oc r="C88" t="inlineStr">
      <is>
        <t>Seadmed on hangitud ja kasutusse võetud</t>
      </is>
    </oc>
    <nc r="C88"/>
  </rcc>
  <rcc rId="6676" sId="2">
    <oc r="E88" t="inlineStr">
      <is>
        <r>
          <rPr>
            <i/>
            <sz val="9"/>
            <color indexed="8"/>
            <rFont val="Arial"/>
            <family val="2"/>
            <charset val="186"/>
          </rPr>
          <t>SiM/</t>
        </r>
        <r>
          <rPr>
            <b/>
            <i/>
            <sz val="9"/>
            <color indexed="8"/>
            <rFont val="Arial"/>
            <family val="2"/>
            <charset val="186"/>
          </rPr>
          <t>PPA</t>
        </r>
      </is>
    </oc>
    <nc r="E88"/>
  </rcc>
  <rcc rId="6677" sId="2" numFmtId="4">
    <oc r="G88">
      <v>1</v>
    </oc>
    <nc r="G88"/>
  </rcc>
  <rcc rId="6678" sId="2" numFmtId="4">
    <oc r="H88">
      <v>4</v>
    </oc>
    <nc r="H88"/>
  </rcc>
  <rcc rId="6679" sId="2" numFmtId="4">
    <oc r="I88">
      <v>4</v>
    </oc>
    <nc r="I88"/>
  </rcc>
  <rcc rId="6680" sId="2" numFmtId="4">
    <oc r="J88">
      <v>4</v>
    </oc>
    <nc r="J88"/>
  </rcc>
  <rcc rId="6681" sId="2" numFmtId="4">
    <oc r="L88">
      <v>4</v>
    </oc>
    <nc r="L88"/>
  </rcc>
  <rcc rId="6682" sId="2" numFmtId="4">
    <oc r="N88">
      <v>100000</v>
    </oc>
    <nc r="N88"/>
  </rcc>
  <rcc rId="6683" sId="2" numFmtId="4">
    <oc r="O88">
      <v>300000</v>
    </oc>
    <nc r="O88"/>
  </rcc>
  <rcc rId="6684" sId="2" numFmtId="4">
    <oc r="P88">
      <v>300000</v>
    </oc>
    <nc r="P88"/>
  </rcc>
  <rcc rId="6685" sId="2" numFmtId="4">
    <oc r="Q88">
      <v>300000</v>
    </oc>
    <nc r="Q88"/>
  </rcc>
  <rcc rId="6686" sId="2">
    <oc r="R88">
      <f>SUM(N88:Q88)</f>
    </oc>
    <nc r="R88"/>
  </rcc>
  <rcc rId="6687" sId="2">
    <oc r="S88" t="inlineStr">
      <is>
        <t>Tegevust rahastatakse PPA tegevuskuludest</t>
      </is>
    </oc>
    <nc r="S88"/>
  </rcc>
  <rrc rId="6688" sId="2" ref="A87:XFD87"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87:XFD87" start="0" length="0"/>
    <rfmt sheetId="2" sqref="A87" start="0" length="0">
      <dxf>
        <numFmt numFmtId="30" formatCode="@"/>
        <fill>
          <patternFill patternType="solid">
            <bgColor rgb="FFFFFF00"/>
          </patternFill>
        </fill>
        <alignment vertical="top" wrapText="1"/>
        <border outline="0">
          <left style="thin">
            <color indexed="64"/>
          </left>
          <right style="thin">
            <color indexed="64"/>
          </right>
          <top style="thin">
            <color indexed="64"/>
          </top>
          <bottom style="thin">
            <color indexed="64"/>
          </bottom>
        </border>
      </dxf>
    </rfmt>
    <rfmt sheetId="2" sqref="B87" start="0" length="0">
      <dxf>
        <font>
          <i/>
          <sz val="10"/>
          <color theme="1"/>
          <name val="Arial"/>
          <family val="2"/>
          <charset val="186"/>
          <scheme val="none"/>
        </font>
        <numFmt numFmtId="30" formatCode="@"/>
        <alignment horizontal="left" vertical="center" wrapText="1"/>
        <border outline="0">
          <left style="thin">
            <color indexed="64"/>
          </left>
          <right style="thin">
            <color indexed="64"/>
          </right>
          <top style="thin">
            <color indexed="64"/>
          </top>
          <bottom style="thin">
            <color indexed="64"/>
          </bottom>
        </border>
      </dxf>
    </rfmt>
    <rfmt sheetId="2" sqref="C87" start="0" length="0">
      <dxf>
        <font>
          <i/>
          <sz val="10"/>
          <color auto="1"/>
          <name val="Arial"/>
          <family val="2"/>
          <charset val="186"/>
          <scheme val="none"/>
        </font>
        <alignment horizontal="left" vertical="center" wrapText="1"/>
        <border outline="0">
          <left style="thin">
            <color indexed="64"/>
          </left>
          <right style="thin">
            <color indexed="64"/>
          </right>
          <top style="thin">
            <color indexed="64"/>
          </top>
          <bottom style="thin">
            <color indexed="64"/>
          </bottom>
        </border>
      </dxf>
    </rfmt>
    <rfmt sheetId="2" sqref="D87" start="0" length="0">
      <dxf>
        <font>
          <b/>
          <i/>
          <sz val="9"/>
          <color rgb="FF000000"/>
          <name val="Arial"/>
          <family val="2"/>
          <charset val="186"/>
          <scheme val="none"/>
        </font>
        <alignment horizontal="center" vertical="center" wrapText="1"/>
        <border outline="0">
          <left style="thin">
            <color indexed="64"/>
          </left>
          <right style="thin">
            <color indexed="64"/>
          </right>
          <top style="thin">
            <color indexed="64"/>
          </top>
          <bottom style="thin">
            <color indexed="64"/>
          </bottom>
        </border>
      </dxf>
    </rfmt>
    <rfmt sheetId="2" sqref="E87" start="0" length="0">
      <dxf>
        <font>
          <b/>
          <i/>
          <sz val="9"/>
          <color rgb="FF000000"/>
          <name val="Arial"/>
          <family val="2"/>
          <charset val="186"/>
          <scheme val="none"/>
        </font>
        <alignment horizontal="center" vertical="center" wrapText="1"/>
        <border outline="0">
          <left style="thin">
            <color indexed="64"/>
          </left>
          <right style="thin">
            <color indexed="64"/>
          </right>
          <top style="thin">
            <color indexed="64"/>
          </top>
          <bottom style="thin">
            <color indexed="64"/>
          </bottom>
        </border>
      </dxf>
    </rfmt>
    <rfmt sheetId="2" sqref="F87" start="0" length="0">
      <dxf>
        <font>
          <b/>
          <i/>
          <sz val="9"/>
          <color rgb="FF000000"/>
          <name val="Arial"/>
          <family val="2"/>
          <charset val="186"/>
          <scheme val="none"/>
        </font>
        <alignment horizontal="center" vertical="center" wrapText="1"/>
        <border outline="0">
          <left style="thin">
            <color indexed="64"/>
          </left>
          <right style="thin">
            <color indexed="64"/>
          </right>
          <top style="thin">
            <color indexed="64"/>
          </top>
          <bottom style="thin">
            <color indexed="64"/>
          </bottom>
        </border>
      </dxf>
    </rfmt>
    <rfmt sheetId="2" sqref="G87" start="0" length="0">
      <dxf>
        <font>
          <sz val="9"/>
          <color rgb="FF000000"/>
          <name val="Arial"/>
          <family val="2"/>
          <charset val="186"/>
          <scheme val="none"/>
        </font>
        <numFmt numFmtId="3" formatCode="#,##0"/>
        <alignment horizontal="center" vertical="top"/>
        <border outline="0">
          <left style="thin">
            <color indexed="64"/>
          </left>
          <right style="thin">
            <color indexed="64"/>
          </right>
          <top style="thin">
            <color indexed="64"/>
          </top>
          <bottom style="thin">
            <color indexed="64"/>
          </bottom>
        </border>
      </dxf>
    </rfmt>
    <rfmt sheetId="2" sqref="H87" start="0" length="0">
      <dxf>
        <font>
          <sz val="9"/>
          <color rgb="FF000000"/>
          <name val="Arial"/>
          <family val="2"/>
          <charset val="186"/>
          <scheme val="none"/>
        </font>
        <numFmt numFmtId="3" formatCode="#,##0"/>
        <alignment horizontal="center" vertical="top"/>
        <border outline="0">
          <left style="thin">
            <color indexed="64"/>
          </left>
          <right style="thin">
            <color indexed="64"/>
          </right>
          <top style="thin">
            <color indexed="64"/>
          </top>
          <bottom style="thin">
            <color indexed="64"/>
          </bottom>
        </border>
      </dxf>
    </rfmt>
    <rfmt sheetId="2" sqref="I87" start="0" length="0">
      <dxf>
        <font>
          <sz val="9"/>
          <color rgb="FF000000"/>
          <name val="Arial"/>
          <family val="2"/>
          <charset val="186"/>
          <scheme val="none"/>
        </font>
        <numFmt numFmtId="3" formatCode="#,##0"/>
        <alignment horizontal="center" vertical="top"/>
        <border outline="0">
          <left style="thin">
            <color indexed="64"/>
          </left>
          <right style="thin">
            <color indexed="64"/>
          </right>
          <top style="thin">
            <color indexed="64"/>
          </top>
          <bottom style="thin">
            <color indexed="64"/>
          </bottom>
        </border>
      </dxf>
    </rfmt>
    <rfmt sheetId="2" sqref="J87" start="0" length="0">
      <dxf>
        <font>
          <sz val="9"/>
          <color rgb="FF000000"/>
          <name val="Arial"/>
          <family val="2"/>
          <charset val="186"/>
          <scheme val="none"/>
        </font>
        <numFmt numFmtId="3" formatCode="#,##0"/>
        <alignment horizontal="center" vertical="top"/>
        <border outline="0">
          <left style="thin">
            <color indexed="64"/>
          </left>
          <right style="thin">
            <color indexed="64"/>
          </right>
          <top style="thin">
            <color indexed="64"/>
          </top>
          <bottom style="thin">
            <color indexed="64"/>
          </bottom>
        </border>
      </dxf>
    </rfmt>
    <rfmt sheetId="2" sqref="K87" start="0" length="0">
      <dxf>
        <font>
          <b/>
          <sz val="9"/>
          <color rgb="FF000000"/>
          <name val="Arial"/>
          <family val="2"/>
          <charset val="186"/>
          <scheme val="none"/>
        </font>
        <numFmt numFmtId="3" formatCode="#,##0"/>
        <alignment horizontal="center" vertical="top" wrapText="1"/>
        <border outline="0">
          <left style="thin">
            <color indexed="64"/>
          </left>
          <right style="thin">
            <color indexed="64"/>
          </right>
          <top style="thin">
            <color indexed="64"/>
          </top>
          <bottom style="thin">
            <color indexed="64"/>
          </bottom>
        </border>
      </dxf>
    </rfmt>
    <rfmt sheetId="2" sqref="L87" start="0" length="0">
      <dxf>
        <font>
          <sz val="9"/>
          <color rgb="FF000000"/>
          <name val="Arial"/>
          <family val="2"/>
          <charset val="186"/>
          <scheme val="none"/>
        </font>
        <numFmt numFmtId="3" formatCode="#,##0"/>
        <alignment horizontal="center" vertical="top"/>
        <border outline="0">
          <left style="thin">
            <color indexed="64"/>
          </left>
          <right style="thin">
            <color indexed="64"/>
          </right>
          <top style="thin">
            <color indexed="64"/>
          </top>
          <bottom style="thin">
            <color indexed="64"/>
          </bottom>
        </border>
      </dxf>
    </rfmt>
    <rfmt sheetId="2" sqref="M87" start="0" length="0">
      <dxf>
        <font>
          <b/>
          <sz val="9"/>
          <color rgb="FF000000"/>
          <name val="Arial"/>
          <family val="2"/>
          <charset val="186"/>
          <scheme val="none"/>
        </font>
        <numFmt numFmtId="3" formatCode="#,##0"/>
        <alignment horizontal="center" vertical="top" wrapText="1"/>
        <border outline="0">
          <left style="thin">
            <color indexed="64"/>
          </left>
          <right style="thin">
            <color indexed="64"/>
          </right>
          <top style="thin">
            <color indexed="64"/>
          </top>
          <bottom style="thin">
            <color indexed="64"/>
          </bottom>
        </border>
      </dxf>
    </rfmt>
    <rfmt sheetId="2" sqref="N87" start="0" length="0">
      <dxf>
        <font>
          <b/>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dxf>
    </rfmt>
    <rfmt sheetId="2" sqref="O87" start="0" length="0">
      <dxf>
        <font>
          <b/>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dxf>
    </rfmt>
    <rfmt sheetId="2" sqref="P87" start="0" length="0">
      <dxf>
        <font>
          <b/>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dxf>
    </rfmt>
    <rfmt sheetId="2" sqref="Q87" start="0" length="0">
      <dxf>
        <font>
          <b/>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dxf>
    </rfmt>
    <rfmt sheetId="2" sqref="R87" start="0" length="0">
      <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dxf>
    </rfmt>
    <rfmt sheetId="2" sqref="S87" start="0" length="0">
      <dxf>
        <font>
          <sz val="10"/>
          <color theme="1"/>
          <name val="Arial"/>
          <family val="2"/>
          <charset val="186"/>
          <scheme val="none"/>
        </font>
        <alignment horizontal="left" vertical="center" wrapText="1"/>
        <border outline="0">
          <left style="thin">
            <color indexed="64"/>
          </left>
          <right style="thin">
            <color indexed="64"/>
          </right>
          <top style="thin">
            <color indexed="64"/>
          </top>
          <bottom style="thin">
            <color indexed="64"/>
          </bottom>
        </border>
      </dxf>
    </rfmt>
  </rrc>
  <rrc rId="6689" sId="2" ref="A87:XFD87"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87:XFD87" start="0" length="0"/>
    <rfmt sheetId="2" sqref="A87" start="0" length="0">
      <dxf>
        <numFmt numFmtId="30" formatCode="@"/>
        <fill>
          <patternFill patternType="solid">
            <bgColor rgb="FFFFFF00"/>
          </patternFill>
        </fill>
        <alignment vertical="top" wrapText="1"/>
        <border outline="0">
          <left style="thin">
            <color indexed="64"/>
          </left>
          <right style="thin">
            <color indexed="64"/>
          </right>
          <top style="thin">
            <color indexed="64"/>
          </top>
          <bottom style="thin">
            <color indexed="64"/>
          </bottom>
        </border>
      </dxf>
    </rfmt>
    <rfmt sheetId="2" sqref="B87" start="0" length="0">
      <dxf>
        <font>
          <i/>
          <sz val="10"/>
          <color theme="1"/>
          <name val="Arial"/>
          <family val="2"/>
          <charset val="186"/>
          <scheme val="none"/>
        </font>
        <numFmt numFmtId="30" formatCode="@"/>
        <alignment horizontal="left" vertical="center" wrapText="1"/>
        <border outline="0">
          <left style="thin">
            <color indexed="64"/>
          </left>
          <right style="thin">
            <color indexed="64"/>
          </right>
          <top style="thin">
            <color indexed="64"/>
          </top>
          <bottom style="thin">
            <color indexed="64"/>
          </bottom>
        </border>
      </dxf>
    </rfmt>
    <rfmt sheetId="2" sqref="C87" start="0" length="0">
      <dxf>
        <font>
          <i/>
          <sz val="10"/>
          <color auto="1"/>
          <name val="Arial"/>
          <family val="2"/>
          <charset val="186"/>
          <scheme val="none"/>
        </font>
        <alignment horizontal="left" vertical="center" wrapText="1"/>
        <border outline="0">
          <left style="thin">
            <color indexed="64"/>
          </left>
          <right style="thin">
            <color indexed="64"/>
          </right>
          <top style="thin">
            <color indexed="64"/>
          </top>
          <bottom style="thin">
            <color indexed="64"/>
          </bottom>
        </border>
      </dxf>
    </rfmt>
    <rfmt sheetId="2" sqref="D87" start="0" length="0">
      <dxf>
        <font>
          <b/>
          <i/>
          <sz val="9"/>
          <color rgb="FF000000"/>
          <name val="Arial"/>
          <family val="2"/>
          <charset val="186"/>
          <scheme val="none"/>
        </font>
        <alignment horizontal="center" vertical="center" wrapText="1"/>
        <border outline="0">
          <left style="thin">
            <color indexed="64"/>
          </left>
          <right style="thin">
            <color indexed="64"/>
          </right>
          <top style="thin">
            <color indexed="64"/>
          </top>
          <bottom style="thin">
            <color indexed="64"/>
          </bottom>
        </border>
      </dxf>
    </rfmt>
    <rfmt sheetId="2" sqref="E87" start="0" length="0">
      <dxf>
        <font>
          <b/>
          <i/>
          <sz val="9"/>
          <color rgb="FF000000"/>
          <name val="Arial"/>
          <family val="2"/>
          <charset val="186"/>
          <scheme val="none"/>
        </font>
        <alignment horizontal="center" vertical="center" wrapText="1"/>
        <border outline="0">
          <left style="thin">
            <color indexed="64"/>
          </left>
          <right style="thin">
            <color indexed="64"/>
          </right>
          <top style="thin">
            <color indexed="64"/>
          </top>
          <bottom style="thin">
            <color indexed="64"/>
          </bottom>
        </border>
      </dxf>
    </rfmt>
    <rfmt sheetId="2" sqref="F87" start="0" length="0">
      <dxf>
        <font>
          <b/>
          <i/>
          <sz val="9"/>
          <color rgb="FF000000"/>
          <name val="Arial"/>
          <family val="2"/>
          <charset val="186"/>
          <scheme val="none"/>
        </font>
        <alignment horizontal="center" vertical="center" wrapText="1"/>
        <border outline="0">
          <left style="thin">
            <color indexed="64"/>
          </left>
          <right style="thin">
            <color indexed="64"/>
          </right>
          <top style="thin">
            <color indexed="64"/>
          </top>
          <bottom style="thin">
            <color indexed="64"/>
          </bottom>
        </border>
      </dxf>
    </rfmt>
    <rfmt sheetId="2" sqref="G87" start="0" length="0">
      <dxf>
        <font>
          <sz val="9"/>
          <color rgb="FF000000"/>
          <name val="Arial"/>
          <family val="2"/>
          <charset val="186"/>
          <scheme val="none"/>
        </font>
        <numFmt numFmtId="3" formatCode="#,##0"/>
        <alignment horizontal="center" vertical="top"/>
        <border outline="0">
          <left style="thin">
            <color indexed="64"/>
          </left>
          <right style="thin">
            <color indexed="64"/>
          </right>
          <top style="thin">
            <color indexed="64"/>
          </top>
          <bottom style="thin">
            <color indexed="64"/>
          </bottom>
        </border>
      </dxf>
    </rfmt>
    <rfmt sheetId="2" sqref="H87" start="0" length="0">
      <dxf>
        <font>
          <sz val="9"/>
          <color rgb="FF000000"/>
          <name val="Arial"/>
          <family val="2"/>
          <charset val="186"/>
          <scheme val="none"/>
        </font>
        <numFmt numFmtId="3" formatCode="#,##0"/>
        <alignment horizontal="center" vertical="top"/>
        <border outline="0">
          <left style="thin">
            <color indexed="64"/>
          </left>
          <right style="thin">
            <color indexed="64"/>
          </right>
          <top style="thin">
            <color indexed="64"/>
          </top>
          <bottom style="thin">
            <color indexed="64"/>
          </bottom>
        </border>
      </dxf>
    </rfmt>
    <rfmt sheetId="2" sqref="I87" start="0" length="0">
      <dxf>
        <font>
          <sz val="9"/>
          <color rgb="FF000000"/>
          <name val="Arial"/>
          <family val="2"/>
          <charset val="186"/>
          <scheme val="none"/>
        </font>
        <numFmt numFmtId="3" formatCode="#,##0"/>
        <alignment horizontal="center" vertical="top"/>
        <border outline="0">
          <left style="thin">
            <color indexed="64"/>
          </left>
          <right style="thin">
            <color indexed="64"/>
          </right>
          <top style="thin">
            <color indexed="64"/>
          </top>
          <bottom style="thin">
            <color indexed="64"/>
          </bottom>
        </border>
      </dxf>
    </rfmt>
    <rfmt sheetId="2" sqref="J87" start="0" length="0">
      <dxf>
        <font>
          <sz val="9"/>
          <color rgb="FF000000"/>
          <name val="Arial"/>
          <family val="2"/>
          <charset val="186"/>
          <scheme val="none"/>
        </font>
        <numFmt numFmtId="3" formatCode="#,##0"/>
        <alignment horizontal="center" vertical="top"/>
        <border outline="0">
          <left style="thin">
            <color indexed="64"/>
          </left>
          <right style="thin">
            <color indexed="64"/>
          </right>
          <top style="thin">
            <color indexed="64"/>
          </top>
          <bottom style="thin">
            <color indexed="64"/>
          </bottom>
        </border>
      </dxf>
    </rfmt>
    <rfmt sheetId="2" sqref="K87" start="0" length="0">
      <dxf>
        <font>
          <b/>
          <sz val="9"/>
          <color rgb="FF000000"/>
          <name val="Arial"/>
          <family val="2"/>
          <charset val="186"/>
          <scheme val="none"/>
        </font>
        <numFmt numFmtId="3" formatCode="#,##0"/>
        <alignment horizontal="center" vertical="top" wrapText="1"/>
        <border outline="0">
          <left style="thin">
            <color indexed="64"/>
          </left>
          <right style="thin">
            <color indexed="64"/>
          </right>
          <top style="thin">
            <color indexed="64"/>
          </top>
          <bottom style="thin">
            <color indexed="64"/>
          </bottom>
        </border>
      </dxf>
    </rfmt>
    <rfmt sheetId="2" sqref="L87" start="0" length="0">
      <dxf>
        <font>
          <sz val="9"/>
          <color rgb="FF000000"/>
          <name val="Arial"/>
          <family val="2"/>
          <charset val="186"/>
          <scheme val="none"/>
        </font>
        <numFmt numFmtId="3" formatCode="#,##0"/>
        <alignment horizontal="center" vertical="top"/>
        <border outline="0">
          <left style="thin">
            <color indexed="64"/>
          </left>
          <right style="thin">
            <color indexed="64"/>
          </right>
          <top style="thin">
            <color indexed="64"/>
          </top>
          <bottom style="thin">
            <color indexed="64"/>
          </bottom>
        </border>
      </dxf>
    </rfmt>
    <rfmt sheetId="2" sqref="M87" start="0" length="0">
      <dxf>
        <font>
          <b/>
          <sz val="9"/>
          <color rgb="FF000000"/>
          <name val="Arial"/>
          <family val="2"/>
          <charset val="186"/>
          <scheme val="none"/>
        </font>
        <numFmt numFmtId="3" formatCode="#,##0"/>
        <alignment horizontal="center" vertical="top" wrapText="1"/>
        <border outline="0">
          <left style="thin">
            <color indexed="64"/>
          </left>
          <right style="thin">
            <color indexed="64"/>
          </right>
          <top style="thin">
            <color indexed="64"/>
          </top>
          <bottom style="thin">
            <color indexed="64"/>
          </bottom>
        </border>
      </dxf>
    </rfmt>
    <rfmt sheetId="2" sqref="N87" start="0" length="0">
      <dxf>
        <font>
          <b/>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dxf>
    </rfmt>
    <rfmt sheetId="2" sqref="O87" start="0" length="0">
      <dxf>
        <font>
          <b/>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dxf>
    </rfmt>
    <rfmt sheetId="2" sqref="P87" start="0" length="0">
      <dxf>
        <font>
          <b/>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dxf>
    </rfmt>
    <rfmt sheetId="2" sqref="Q87" start="0" length="0">
      <dxf>
        <font>
          <b/>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dxf>
    </rfmt>
    <rfmt sheetId="2" sqref="R87" start="0" length="0">
      <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dxf>
    </rfmt>
    <rfmt sheetId="2" sqref="S87" start="0" length="0">
      <dxf>
        <font>
          <sz val="10"/>
          <color theme="1"/>
          <name val="Arial"/>
          <family val="2"/>
          <charset val="186"/>
          <scheme val="none"/>
        </font>
        <alignment horizontal="left" vertical="center" wrapText="1"/>
        <border outline="0">
          <left style="thin">
            <color indexed="64"/>
          </left>
          <right style="thin">
            <color indexed="64"/>
          </right>
          <top style="thin">
            <color indexed="64"/>
          </top>
          <bottom style="thin">
            <color indexed="64"/>
          </bottom>
        </border>
      </dxf>
    </rfmt>
  </rrc>
  <rcc rId="6690" sId="2" numFmtId="4">
    <oc r="N93">
      <v>0</v>
    </oc>
    <nc r="N93"/>
  </rcc>
  <rcc rId="6691" sId="2" numFmtId="4">
    <oc r="O93">
      <v>0</v>
    </oc>
    <nc r="O93"/>
  </rcc>
  <rcc rId="6692" sId="2" numFmtId="4">
    <oc r="P93">
      <v>0</v>
    </oc>
    <nc r="P93"/>
  </rcc>
  <rcc rId="6693" sId="2" numFmtId="4">
    <oc r="Q93">
      <v>0</v>
    </oc>
    <nc r="Q93"/>
  </rcc>
  <rrc rId="6694" sId="2" ref="A94:XFD94" action="insert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rc>
  <rcc rId="6695" sId="2">
    <nc r="A94" t="inlineStr">
      <is>
        <t>1.8.17.2</t>
      </is>
    </nc>
  </rcc>
  <rcc rId="6696" sId="2">
    <nc r="B94" t="inlineStr">
      <is>
        <t>Automaatse sõiduki liikluskindlustuse kehtivust kontrollida võimaldava elektroonilise järelevalvesüsteemi loomine ja töölerakendamine</t>
      </is>
    </nc>
  </rcc>
  <rcc rId="6697" sId="2">
    <nc r="C94" t="inlineStr">
      <is>
        <t>Automaatne liikluskindlustuse kehtivuse kontrollimist võimaldav süsteem on loodud ja tööle rakendatud</t>
      </is>
    </nc>
  </rcc>
  <rcc rId="6698" sId="2">
    <nc r="D94" t="inlineStr">
      <is>
        <t>Õiguslik alus loodud</t>
      </is>
    </nc>
  </rcc>
  <rcc rId="6699" sId="2">
    <nc r="E94" t="inlineStr">
      <is>
        <r>
          <rPr>
            <i/>
            <sz val="9"/>
            <color indexed="8"/>
            <rFont val="Arial"/>
            <family val="2"/>
            <charset val="186"/>
          </rPr>
          <t>SiM/</t>
        </r>
        <r>
          <rPr>
            <b/>
            <i/>
            <sz val="9"/>
            <color indexed="8"/>
            <rFont val="Arial"/>
            <family val="2"/>
            <charset val="186"/>
          </rPr>
          <t>PPA</t>
        </r>
      </is>
    </nc>
  </rcc>
  <rcc rId="6700" sId="2">
    <nc r="F94" t="inlineStr">
      <is>
        <t>RM, MA, MKM, SiM</t>
      </is>
    </nc>
  </rcc>
  <rfmt sheetId="2" sqref="H94" start="0" length="0">
    <dxf>
      <font>
        <sz val="9"/>
        <color rgb="FF000000"/>
        <name val="Arial"/>
        <scheme val="none"/>
      </font>
      <numFmt numFmtId="0" formatCode="General"/>
    </dxf>
  </rfmt>
  <rfmt sheetId="2" sqref="I94" start="0" length="0">
    <dxf>
      <font>
        <sz val="9"/>
        <color auto="1"/>
        <name val="Arial"/>
        <scheme val="none"/>
      </font>
    </dxf>
  </rfmt>
  <rcc rId="6701" sId="2" odxf="1" dxf="1">
    <nc r="J94" t="inlineStr">
      <is>
        <t>x</t>
      </is>
    </nc>
    <odxf>
      <numFmt numFmtId="0" formatCode="General"/>
    </odxf>
    <ndxf>
      <numFmt numFmtId="3" formatCode="#,##0"/>
    </ndxf>
  </rcc>
  <rcc rId="6702" sId="2" numFmtId="4">
    <nc r="N94">
      <v>0</v>
    </nc>
  </rcc>
  <rcc rId="6703" sId="2" odxf="1" dxf="1" numFmtId="4">
    <nc r="O94">
      <v>0</v>
    </nc>
    <odxf>
      <font>
        <sz val="9"/>
        <color auto="1"/>
        <name val="Arial"/>
        <scheme val="none"/>
      </font>
    </odxf>
    <ndxf>
      <font>
        <sz val="9"/>
        <color rgb="FF000000"/>
        <name val="Arial"/>
        <scheme val="none"/>
      </font>
    </ndxf>
  </rcc>
  <rcc rId="6704" sId="2" numFmtId="4">
    <nc r="P94">
      <v>0</v>
    </nc>
  </rcc>
  <rcc rId="6705" sId="2" odxf="1" dxf="1" numFmtId="4">
    <nc r="Q94">
      <v>0</v>
    </nc>
    <odxf>
      <font>
        <sz val="9"/>
        <color rgb="FF000000"/>
        <name val="Arial"/>
        <scheme val="none"/>
      </font>
    </odxf>
    <ndxf>
      <font>
        <sz val="9"/>
        <color auto="1"/>
        <name val="Arial"/>
        <scheme val="none"/>
      </font>
    </ndxf>
  </rcc>
  <rcc rId="6706" sId="2">
    <nc r="R94">
      <f>SUM(N94:Q94)</f>
    </nc>
  </rcc>
  <rcc rId="6707" sId="2">
    <nc r="S94" t="inlineStr">
      <is>
        <t>Vajadus ei kajastu riigi eelarvestrateegias. Tegevuse rahastamiseks on vajalik täiendav lisarahastus</t>
      </is>
    </nc>
  </rcc>
  <rcc rId="6708" sId="2">
    <nc r="T94" t="inlineStr">
      <is>
        <t>Lisa</t>
      </is>
    </nc>
  </rcc>
  <rcc rId="6709" sId="2">
    <oc r="A95" t="inlineStr">
      <is>
        <t>1.8.17.2</t>
      </is>
    </oc>
    <nc r="A95"/>
  </rcc>
  <rcc rId="6710" sId="2" odxf="1" dxf="1">
    <oc r="B95" t="inlineStr">
      <is>
        <t>Automaatse sõiduki liikluskindlustuse kehtivust kontrollida võimaldava elektroonilise järelevalvesüsteemi loomine ja töölerakendamine</t>
      </is>
    </oc>
    <nc r="B95" t="inlineStr">
      <is>
        <t>Mobiilse sõidukipõhise  järelevalvesüsteemi loomine ja töölerakendamine</t>
      </is>
    </nc>
    <odxf>
      <font>
        <sz val="10"/>
        <color auto="1"/>
        <name val="Arial"/>
        <scheme val="none"/>
      </font>
      <numFmt numFmtId="0" formatCode="General"/>
      <fill>
        <patternFill patternType="solid">
          <bgColor theme="0"/>
        </patternFill>
      </fill>
      <alignment horizontal="general" vertical="top"/>
    </odxf>
    <ndxf>
      <font>
        <sz val="10"/>
        <color auto="1"/>
        <name val="Arial"/>
        <scheme val="none"/>
      </font>
      <numFmt numFmtId="30" formatCode="@"/>
      <fill>
        <patternFill patternType="none">
          <bgColor indexed="65"/>
        </patternFill>
      </fill>
      <alignment horizontal="left" vertical="center"/>
    </ndxf>
  </rcc>
  <rcc rId="6711" sId="2" odxf="1" dxf="1">
    <oc r="C95" t="inlineStr">
      <is>
        <t>Automaatne liikluskindlustuse kehtivuse kontrollimist võimaldav süsteem on loodud ja tööle rakendatud</t>
      </is>
    </oc>
    <nc r="C95" t="inlineStr">
      <is>
        <t>Seade on välja töötatud ja kasutusse võetud</t>
      </is>
    </nc>
    <odxf>
      <font>
        <sz val="10"/>
        <color rgb="FF000000"/>
        <name val="Arial"/>
        <scheme val="none"/>
      </font>
      <alignment vertical="top"/>
    </odxf>
    <ndxf>
      <font>
        <sz val="10"/>
        <color auto="1"/>
        <name val="Arial"/>
        <scheme val="none"/>
      </font>
      <alignment vertical="center"/>
    </ndxf>
  </rcc>
  <rcc rId="6712" sId="2" odxf="1" dxf="1">
    <oc r="D95" t="inlineStr">
      <is>
        <t>Õiguslik alus loodud</t>
      </is>
    </oc>
    <nc r="D95" t="inlineStr">
      <is>
        <t>Prototüüpi ei ole loodud</t>
      </is>
    </nc>
    <odxf>
      <alignment vertical="top"/>
    </odxf>
    <ndxf>
      <alignment vertical="center"/>
    </ndxf>
  </rcc>
  <rfmt sheetId="2" sqref="E95" start="0" length="0">
    <dxf>
      <alignment vertical="center"/>
    </dxf>
  </rfmt>
  <rcc rId="6713" sId="2" odxf="1" dxf="1">
    <oc r="F95" t="inlineStr">
      <is>
        <t>RM, MA, MKM, SiM</t>
      </is>
    </oc>
    <nc r="F95"/>
    <odxf/>
    <ndxf/>
  </rcc>
  <rcc rId="6714" sId="2" odxf="1" dxf="1">
    <nc r="G95">
      <v>5</v>
    </nc>
    <odxf/>
    <ndxf/>
  </rcc>
  <rcc rId="6715" sId="2" odxf="1" dxf="1" numFmtId="4">
    <nc r="H95">
      <v>20</v>
    </nc>
    <odxf>
      <font>
        <sz val="9"/>
        <color rgb="FF000000"/>
        <name val="Arial"/>
        <scheme val="none"/>
      </font>
      <numFmt numFmtId="0" formatCode="General"/>
    </odxf>
    <ndxf>
      <font>
        <sz val="9"/>
        <color auto="1"/>
        <name val="Arial"/>
        <scheme val="none"/>
      </font>
      <numFmt numFmtId="3" formatCode="#,##0"/>
    </ndxf>
  </rcc>
  <rcc rId="6716" sId="2" odxf="1" dxf="1" numFmtId="4">
    <nc r="I95">
      <v>20</v>
    </nc>
    <odxf/>
    <ndxf/>
  </rcc>
  <rcc rId="6717" sId="2" odxf="1" dxf="1">
    <oc r="J95" t="inlineStr">
      <is>
        <t>x</t>
      </is>
    </oc>
    <nc r="J95"/>
    <odxf>
      <numFmt numFmtId="3" formatCode="#,##0"/>
    </odxf>
    <ndxf>
      <numFmt numFmtId="0" formatCode="General"/>
    </ndxf>
  </rcc>
  <rfmt sheetId="2" sqref="K95" start="0" length="0">
    <dxf/>
  </rfmt>
  <rrc rId="6718" sId="2" ref="A86:XFD86"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86:XFD86" start="0" length="0"/>
    <rcc rId="0" sId="2" s="1" dxf="1">
      <nc r="A86" t="inlineStr">
        <is>
          <t>1.8.17.1</t>
        </is>
      </nc>
      <ndxf>
        <font>
          <i/>
          <sz val="11"/>
          <color theme="1"/>
          <name val="Calibri"/>
          <family val="2"/>
          <charset val="186"/>
          <scheme val="minor"/>
        </font>
        <numFmt numFmtId="30" formatCode="@"/>
        <alignment horizontal="center"/>
        <border outline="0">
          <left style="thin">
            <color indexed="64"/>
          </left>
          <right style="thin">
            <color indexed="64"/>
          </right>
          <top style="thin">
            <color indexed="64"/>
          </top>
          <bottom style="thin">
            <color indexed="64"/>
          </bottom>
        </border>
      </ndxf>
    </rcc>
    <rcc rId="0" sId="2" dxf="1">
      <nc r="B86" t="inlineStr">
        <is>
          <t>Mobiilse sõidukipõhise  järelevalvesüsteemi loomine ja töölerakendamine</t>
        </is>
      </nc>
      <ndxf>
        <font>
          <i/>
          <sz val="10"/>
          <color theme="1"/>
          <name val="Arial"/>
          <family val="2"/>
          <charset val="186"/>
          <scheme val="none"/>
        </font>
        <numFmt numFmtId="30" formatCode="@"/>
        <alignment horizontal="left" vertical="center" wrapText="1"/>
        <border outline="0">
          <left style="thin">
            <color indexed="64"/>
          </left>
          <right style="thin">
            <color indexed="64"/>
          </right>
          <top style="thin">
            <color indexed="64"/>
          </top>
          <bottom style="thin">
            <color indexed="64"/>
          </bottom>
        </border>
      </ndxf>
    </rcc>
    <rcc rId="0" sId="2" dxf="1">
      <nc r="C86" t="inlineStr">
        <is>
          <t>Seade on välja töötatud ja kasutusse võetud</t>
        </is>
      </nc>
      <ndxf>
        <font>
          <i/>
          <sz val="10"/>
          <color auto="1"/>
          <name val="Arial"/>
          <family val="2"/>
          <charset val="186"/>
          <scheme val="none"/>
        </font>
        <alignment horizontal="left" vertical="center" wrapText="1"/>
        <border outline="0">
          <left style="thin">
            <color indexed="64"/>
          </left>
          <right style="thin">
            <color indexed="64"/>
          </right>
          <top style="thin">
            <color indexed="64"/>
          </top>
          <bottom style="thin">
            <color indexed="64"/>
          </bottom>
        </border>
      </ndxf>
    </rcc>
    <rcc rId="0" sId="2" dxf="1">
      <nc r="D86" t="inlineStr">
        <is>
          <t>Prototüüpi ei ole loodud</t>
        </is>
      </nc>
      <ndxf>
        <font>
          <sz val="9"/>
          <color rgb="FF000000"/>
          <name val="Arial"/>
          <family val="2"/>
          <charset val="186"/>
          <scheme val="none"/>
        </font>
        <alignment horizontal="center" vertical="center" wrapText="1"/>
        <border outline="0">
          <left style="thin">
            <color indexed="64"/>
          </left>
          <right style="thin">
            <color indexed="64"/>
          </right>
          <top style="thin">
            <color indexed="64"/>
          </top>
          <bottom style="thin">
            <color indexed="64"/>
          </bottom>
        </border>
      </ndxf>
    </rcc>
    <rcc rId="0" sId="2" dxf="1">
      <nc r="E86" t="inlineStr">
        <is>
          <r>
            <rPr>
              <i/>
              <sz val="9"/>
              <color indexed="8"/>
              <rFont val="Arial"/>
              <family val="2"/>
              <charset val="186"/>
            </rPr>
            <t>SiM/</t>
          </r>
          <r>
            <rPr>
              <b/>
              <i/>
              <sz val="9"/>
              <color indexed="8"/>
              <rFont val="Arial"/>
              <family val="2"/>
              <charset val="186"/>
            </rPr>
            <t>PPA</t>
          </r>
        </is>
      </nc>
      <ndxf>
        <font>
          <b/>
          <i/>
          <sz val="9"/>
          <color rgb="FF000000"/>
          <name val="Arial"/>
          <family val="2"/>
          <charset val="186"/>
          <scheme val="none"/>
        </font>
        <alignment horizontal="center" vertical="center" wrapText="1"/>
        <border outline="0">
          <left style="thin">
            <color indexed="64"/>
          </left>
          <right style="thin">
            <color indexed="64"/>
          </right>
          <top style="thin">
            <color indexed="64"/>
          </top>
          <bottom style="thin">
            <color indexed="64"/>
          </bottom>
        </border>
      </ndxf>
    </rcc>
    <rfmt sheetId="2" sqref="F86" start="0" length="0">
      <dxf>
        <font>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cc rId="0" sId="2" dxf="1">
      <nc r="G86">
        <v>5</v>
      </nc>
      <n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cc rId="0" sId="2" dxf="1" numFmtId="4">
      <nc r="H86">
        <v>20</v>
      </nc>
      <ndxf>
        <font>
          <sz val="9"/>
          <color auto="1"/>
          <name val="Arial"/>
          <family val="2"/>
          <charset val="186"/>
          <scheme val="none"/>
        </font>
        <numFmt numFmtId="3" formatCode="#,##0"/>
        <alignment horizontal="center" vertical="top" wrapText="1"/>
        <border outline="0">
          <left style="thin">
            <color indexed="64"/>
          </left>
          <right style="thin">
            <color indexed="64"/>
          </right>
          <top style="thin">
            <color indexed="64"/>
          </top>
          <bottom style="thin">
            <color indexed="64"/>
          </bottom>
        </border>
      </ndxf>
    </rcc>
    <rcc rId="0" sId="2" dxf="1" numFmtId="4">
      <nc r="I86">
        <v>20</v>
      </nc>
      <ndxf>
        <font>
          <sz val="9"/>
          <color auto="1"/>
          <name val="Arial"/>
          <family val="2"/>
          <charset val="186"/>
          <scheme val="none"/>
        </font>
        <numFmt numFmtId="3" formatCode="#,##0"/>
        <alignment horizontal="center" vertical="top" wrapText="1"/>
        <border outline="0">
          <left style="thin">
            <color indexed="64"/>
          </left>
          <right style="thin">
            <color indexed="64"/>
          </right>
          <top style="thin">
            <color indexed="64"/>
          </top>
          <bottom style="thin">
            <color indexed="64"/>
          </bottom>
        </border>
      </ndxf>
    </rcc>
    <rfmt sheetId="2" sqref="J86"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K86"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L86"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M86"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cc rId="0" sId="2" dxf="1" numFmtId="4">
      <nc r="N86">
        <v>654810</v>
      </nc>
      <n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ndxf>
    </rcc>
    <rcc rId="0" sId="2" dxf="1" numFmtId="4">
      <nc r="O86">
        <v>678550</v>
      </nc>
      <ndxf>
        <font>
          <sz val="9"/>
          <color auto="1"/>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ndxf>
    </rcc>
    <rcc rId="0" sId="2" dxf="1" numFmtId="4">
      <nc r="P86">
        <v>683790</v>
      </nc>
      <ndxf>
        <font>
          <sz val="9"/>
          <color auto="1"/>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ndxf>
    </rcc>
    <rcc rId="0" sId="2" dxf="1" numFmtId="4">
      <nc r="Q86">
        <v>83790</v>
      </nc>
      <n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ndxf>
    </rcc>
    <rcc rId="0" sId="2" dxf="1">
      <nc r="R86">
        <f>SUM(N86:Q86)</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c r="S86" t="inlineStr">
        <is>
          <t>Vajadus ei kajastu riigi eelarvestrateegias. Tegevuse rahastamiseks on vajalik täiendav lisarahastus</t>
        </is>
      </nc>
      <ndxf>
        <font>
          <b/>
          <sz val="10"/>
          <color rgb="FFFF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ndxf>
    </rcc>
    <rcc rId="0" sId="2">
      <nc r="T86" t="inlineStr">
        <is>
          <t>Lisa</t>
        </is>
      </nc>
    </rcc>
  </rrc>
  <rcc rId="6719" sId="2" numFmtId="4">
    <oc r="N94">
      <v>0</v>
    </oc>
    <nc r="N94">
      <v>654810</v>
    </nc>
  </rcc>
  <rcc rId="6720" sId="2" numFmtId="4">
    <oc r="O94">
      <v>0</v>
    </oc>
    <nc r="O94">
      <v>678550</v>
    </nc>
  </rcc>
  <rcc rId="6721" sId="2" numFmtId="4">
    <oc r="P94">
      <v>0</v>
    </oc>
    <nc r="P94">
      <v>683790</v>
    </nc>
  </rcc>
  <rcc rId="6722" sId="2" numFmtId="4">
    <oc r="Q94">
      <v>0</v>
    </oc>
    <nc r="Q94">
      <v>83790</v>
    </nc>
  </rcc>
  <rrc rId="6723" sId="2" ref="A90:XFD90"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90:XFD90" start="0" length="0"/>
    <rfmt sheetId="2" s="1" sqref="A90" start="0" length="0">
      <dxf>
        <font>
          <i/>
          <sz val="11"/>
          <color theme="1"/>
          <name val="Calibri"/>
          <family val="2"/>
          <charset val="186"/>
          <scheme val="minor"/>
        </font>
        <numFmt numFmtId="30" formatCode="@"/>
        <fill>
          <patternFill patternType="solid">
            <bgColor theme="0"/>
          </patternFill>
        </fill>
        <alignment horizontal="center"/>
        <border outline="0">
          <left style="thin">
            <color indexed="64"/>
          </left>
          <right style="thin">
            <color indexed="64"/>
          </right>
          <top style="thin">
            <color indexed="64"/>
          </top>
          <bottom style="thin">
            <color indexed="64"/>
          </bottom>
        </border>
      </dxf>
    </rfmt>
    <rfmt sheetId="2" sqref="B90" start="0" length="0">
      <dxf>
        <font>
          <i/>
          <sz val="10"/>
          <color auto="1"/>
          <name val="Arial"/>
          <family val="2"/>
          <charset val="186"/>
          <scheme val="none"/>
        </font>
        <fill>
          <patternFill patternType="solid">
            <bgColor theme="0"/>
          </patternFill>
        </fill>
        <alignment vertical="top" wrapText="1"/>
        <border outline="0">
          <left style="thin">
            <color indexed="64"/>
          </left>
          <right style="thin">
            <color indexed="64"/>
          </right>
          <top style="thin">
            <color indexed="64"/>
          </top>
          <bottom style="thin">
            <color indexed="64"/>
          </bottom>
        </border>
      </dxf>
    </rfmt>
    <rfmt sheetId="2" sqref="C90" start="0" length="0">
      <dxf>
        <font>
          <i/>
          <sz val="10"/>
          <color rgb="FF00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fmt sheetId="2" sqref="D90"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E90" start="0" length="0">
      <dxf>
        <font>
          <b/>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F90" start="0" length="0">
      <dxf>
        <font>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G90"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H90"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I90"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J90"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K90"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L90"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M90"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N90"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O90"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P90"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Q90"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cc rId="0" sId="2" dxf="1">
      <nc r="R90">
        <f>SUM(N90:Q90)</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fmt sheetId="2" sqref="S90" start="0" length="0">
      <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rc>
  <rrc rId="6724" sId="2" ref="A90:XFD90"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90:XFD90" start="0" length="0"/>
    <rfmt sheetId="2" s="1" sqref="A90" start="0" length="0">
      <dxf>
        <font>
          <i/>
          <sz val="11"/>
          <color theme="1"/>
          <name val="Calibri"/>
          <family val="2"/>
          <charset val="186"/>
          <scheme val="minor"/>
        </font>
        <numFmt numFmtId="30" formatCode="@"/>
        <alignment horizontal="center"/>
        <border outline="0">
          <left style="thin">
            <color indexed="64"/>
          </left>
          <right style="thin">
            <color indexed="64"/>
          </right>
          <top style="thin">
            <color indexed="64"/>
          </top>
          <bottom style="thin">
            <color indexed="64"/>
          </bottom>
        </border>
      </dxf>
    </rfmt>
    <rfmt sheetId="2" sqref="B90" start="0" length="0">
      <dxf>
        <font>
          <i/>
          <sz val="10"/>
          <color auto="1"/>
          <name val="Arial"/>
          <family val="2"/>
          <charset val="186"/>
          <scheme val="none"/>
        </font>
        <numFmt numFmtId="19" formatCode="d/mm/yyyy"/>
        <fill>
          <patternFill patternType="solid">
            <bgColor theme="0"/>
          </patternFill>
        </fill>
        <alignment vertical="top" wrapText="1"/>
        <border outline="0">
          <left style="thin">
            <color indexed="64"/>
          </left>
          <right style="thin">
            <color indexed="64"/>
          </right>
          <top style="thin">
            <color indexed="64"/>
          </top>
          <bottom style="thin">
            <color indexed="64"/>
          </bottom>
        </border>
      </dxf>
    </rfmt>
    <rfmt sheetId="2" sqref="C90" start="0" length="0">
      <dxf>
        <font>
          <i/>
          <sz val="10"/>
          <color rgb="FF00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fmt sheetId="2" sqref="D90"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E90" start="0" length="0">
      <dxf>
        <font>
          <b/>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F90" start="0" length="0">
      <dxf>
        <font>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G90" start="0" length="0">
      <dxf>
        <alignment horizontal="center" vertical="top"/>
      </dxf>
    </rfmt>
    <rfmt sheetId="2" sqref="H90"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I90"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J90"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K90"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L90"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M90"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N90"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O90"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P90"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Q90"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cc rId="0" sId="2" dxf="1">
      <nc r="R90">
        <f>SUM(N90:Q90)</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fmt sheetId="2" sqref="S90" start="0" length="0">
      <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rc>
  <rcc rId="6725" sId="2">
    <nc r="D103" t="inlineStr">
      <is>
        <t>Tegevustega on alustatud</t>
      </is>
    </nc>
  </rcc>
  <rfmt sheetId="2" sqref="H108">
    <dxf>
      <alignment vertical="bottom"/>
    </dxf>
  </rfmt>
  <rcc rId="6726" sId="2">
    <nc r="D108" t="inlineStr">
      <is>
        <t>Tegevust ei ole alustatud</t>
      </is>
    </nc>
  </rcc>
  <rfmt sheetId="2" sqref="D108" start="0" length="2147483647">
    <dxf>
      <font>
        <b val="0"/>
      </font>
    </dxf>
  </rfmt>
  <rfmt sheetId="2" sqref="D108">
    <dxf>
      <alignment wrapText="1"/>
    </dxf>
  </rfmt>
  <rfmt sheetId="2" sqref="D108:D114">
    <dxf>
      <alignment horizontal="center"/>
    </dxf>
  </rfmt>
  <rcc rId="6727" sId="2" odxf="1" dxf="1">
    <nc r="D110" t="inlineStr">
      <is>
        <t>LOA rakendamine linna liikluskeskkonna ohutustamiseks on pigem erand kui tavapraktika</t>
      </is>
    </nc>
    <odxf>
      <font>
        <b/>
        <sz val="10"/>
        <color rgb="FF000000"/>
        <name val="Arial"/>
        <scheme val="none"/>
      </font>
      <numFmt numFmtId="3" formatCode="#,##0"/>
      <alignment wrapText="0"/>
    </odxf>
    <ndxf>
      <font>
        <b val="0"/>
        <sz val="9"/>
        <color rgb="FF000000"/>
        <name val="Arial"/>
        <scheme val="none"/>
      </font>
      <numFmt numFmtId="0" formatCode="General"/>
      <alignment wrapText="1"/>
    </ndxf>
  </rcc>
  <rcc rId="6728" sId="2" odxf="1" dxf="1">
    <nc r="D111" t="inlineStr">
      <is>
        <t>LOA rakendamine linna liikluskeskkonna ohutustamiseks on pigem erand kui tavapraktika</t>
      </is>
    </nc>
    <odxf>
      <font>
        <b/>
        <sz val="10"/>
        <color rgb="FF000000"/>
        <name val="Arial"/>
        <scheme val="none"/>
      </font>
      <numFmt numFmtId="3" formatCode="#,##0"/>
      <alignment wrapText="0"/>
    </odxf>
    <ndxf>
      <font>
        <b val="0"/>
        <sz val="9"/>
        <color rgb="FF000000"/>
        <name val="Arial"/>
        <scheme val="none"/>
      </font>
      <numFmt numFmtId="0" formatCode="General"/>
      <alignment wrapText="1"/>
    </ndxf>
  </rcc>
  <rcc rId="6729" sId="2">
    <nc r="D112" t="inlineStr">
      <is>
        <t>Tegevustega ei ole alustatud</t>
      </is>
    </nc>
  </rcc>
  <rcc rId="6730" sId="2">
    <nc r="D113" t="inlineStr">
      <is>
        <t>Tegevustega ei ole alustatud</t>
      </is>
    </nc>
  </rcc>
  <rcc rId="6731" sId="2">
    <nc r="D114" t="inlineStr">
      <is>
        <t>Tegevustega ei ole alustatud</t>
      </is>
    </nc>
  </rcc>
  <rcc rId="6732" sId="2">
    <oc r="D126" t="inlineStr">
      <is>
        <t>3km</t>
      </is>
    </oc>
    <nc r="D126" t="inlineStr">
      <is>
        <t>Tegevustega on alustatud</t>
      </is>
    </nc>
  </rcc>
  <rcc rId="6733" sId="2">
    <oc r="D127" t="inlineStr">
      <is>
        <t>?</t>
      </is>
    </oc>
    <nc r="D127" t="inlineStr">
      <is>
        <t>Tegevustega ei ole alustatud</t>
      </is>
    </nc>
  </rcc>
  <rcc rId="6734" sId="2">
    <oc r="D144" t="inlineStr">
      <is>
        <t>tegevusega on alustatud</t>
      </is>
    </oc>
    <nc r="D144" t="inlineStr">
      <is>
        <t>Tegevusega on alustatud</t>
      </is>
    </nc>
  </rcc>
  <rcc rId="6735" sId="2">
    <oc r="D146" t="inlineStr">
      <is>
        <t>tegevusega pole alustatud</t>
      </is>
    </oc>
    <nc r="D146" t="inlineStr">
      <is>
        <t>Tegevusega pole alustatud</t>
      </is>
    </nc>
  </rcc>
  <rcc rId="6736" sId="2">
    <oc r="D147" t="inlineStr">
      <is>
        <t>tegevusega on alustatud</t>
      </is>
    </oc>
    <nc r="D147" t="inlineStr">
      <is>
        <t>Tegevusega on alustatud</t>
      </is>
    </nc>
  </rcc>
  <rcc rId="6737" sId="2">
    <oc r="D148" t="inlineStr">
      <is>
        <t>tegevusega on alustatud</t>
      </is>
    </oc>
    <nc r="D148" t="inlineStr">
      <is>
        <t>Tegevusega on alustatud</t>
      </is>
    </nc>
  </rcc>
  <rcc rId="6738" sId="2">
    <oc r="D149" t="inlineStr">
      <is>
        <t>juhiseid ei ole</t>
      </is>
    </oc>
    <nc r="D149" t="inlineStr">
      <is>
        <t>Juhiseid ei ole</t>
      </is>
    </nc>
  </rcc>
  <rcc rId="6739" sId="2">
    <oc r="D150" t="inlineStr">
      <is>
        <t>tegevusega ei ole alustatud</t>
      </is>
    </oc>
    <nc r="D150" t="inlineStr">
      <is>
        <t>Tegevusega ei ole alustatud</t>
      </is>
    </nc>
  </rcc>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D135:D138">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2" sqref="F1:F1048576" start="0" length="2147483647">
    <dxf>
      <font>
        <i val="0"/>
      </font>
    </dxf>
  </rfmt>
  <rfmt sheetId="2" sqref="F1:F1048576" start="0" length="2147483647">
    <dxf>
      <font>
        <i/>
      </font>
    </dxf>
  </rfmt>
  <rfmt sheetId="2" sqref="F1:F1048576" start="0" length="2147483647">
    <dxf>
      <font>
        <i val="0"/>
      </font>
    </dxf>
  </rfmt>
  <rfmt sheetId="2" sqref="F1:F1048576" start="0" length="2147483647">
    <dxf>
      <font>
        <i/>
      </font>
    </dxf>
  </rfmt>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740" sId="2" odxf="1" dxf="1">
    <nc r="D133" t="inlineStr">
      <is>
        <t>TOK on kohustuslik Eestis asuvatel üleeuroopalisse TEN-T-võrku kuuluvatel teedel</t>
      </is>
    </nc>
    <odxf>
      <font>
        <sz val="9"/>
        <color auto="1"/>
        <name val="Arial"/>
        <scheme val="none"/>
      </font>
    </odxf>
    <ndxf>
      <font>
        <sz val="9"/>
        <color rgb="FF000000"/>
        <name val="Arial"/>
        <scheme val="none"/>
      </font>
    </ndxf>
  </rcc>
  <rcc rId="6741" sId="2">
    <oc r="J134" t="inlineStr">
      <is>
        <t>x</t>
      </is>
    </oc>
    <nc r="J134"/>
  </rcc>
  <rcc rId="6742" sId="2" numFmtId="4">
    <oc r="Q134">
      <v>200000</v>
    </oc>
    <nc r="Q134"/>
  </rcc>
  <rcc rId="6743" sId="2" odxf="1" dxf="1">
    <oc r="C134" t="inlineStr">
      <is>
        <t>1) 2018. a jooksul alustab töögrupp.
2) Ajaperioodil 2019-2022 viiakse läbi vajalikud uuringud ja analüüsid
3) Keskmine hinnang hooldele tõuseb 2023ndal aastal 3 %.</t>
      </is>
    </oc>
    <nc r="C134" t="inlineStr">
      <is>
        <t>Uuringud ja analüüsid on läbi viidud</t>
      </is>
    </nc>
    <odxf>
      <font>
        <sz val="9"/>
        <color rgb="FFFF0000"/>
        <name val="Arial"/>
        <scheme val="none"/>
      </font>
    </odxf>
    <ndxf>
      <font>
        <sz val="9"/>
        <color auto="1"/>
        <name val="Arial"/>
        <scheme val="none"/>
      </font>
    </ndxf>
  </rcc>
  <rcc rId="6744" sId="2">
    <nc r="D134" t="inlineStr">
      <is>
        <t>Senised  lepingud ei vasta ühiskonna ootustele</t>
      </is>
    </nc>
  </rcc>
  <rcc rId="6745" sId="2">
    <nc r="D135" t="inlineStr">
      <is>
        <t>Senised  lepingud ei vasta ühiskonna ootustele</t>
      </is>
    </nc>
  </rcc>
  <rcc rId="6746" sId="2">
    <nc r="D136" t="inlineStr">
      <is>
        <t>Eelistusi ei ole rakendatud</t>
      </is>
    </nc>
  </rcc>
  <rcc rId="6747" sId="2">
    <nc r="D137" t="inlineStr">
      <is>
        <t>Öised ja päevased seisunditaseme nõuded on erinevad</t>
      </is>
    </nc>
  </rcc>
  <rfmt sheetId="2" sqref="B136:C138" start="0" length="2147483647">
    <dxf>
      <font>
        <color auto="1"/>
      </font>
    </dxf>
  </rfmt>
  <rfmt sheetId="2" xfDxf="1" sqref="D138" start="0" length="0">
    <dxf>
      <font>
        <sz val="9"/>
        <color rgb="FF000000"/>
        <name val="Arial"/>
        <scheme val="none"/>
      </font>
      <alignment horizontal="center" vertical="center" wrapText="1"/>
      <border outline="0">
        <left style="thin">
          <color indexed="64"/>
        </left>
        <right style="thin">
          <color indexed="64"/>
        </right>
        <top style="thin">
          <color indexed="64"/>
        </top>
        <bottom style="thin">
          <color indexed="64"/>
        </bottom>
      </border>
    </dxf>
  </rfmt>
  <rcc rId="6748" sId="2">
    <oc r="C138" t="inlineStr">
      <is>
        <t>1) 2019. a rakenduvad nõuded, mille tulemusel on ST1 lumelükkamise aeg 24 h pealt 12 h peale vähendatud.
2) ST2 puhul on lumelükkamise aeg 12 h pealt vähendatud 8 h peale. Jne</t>
      </is>
    </oc>
    <nc r="C138" t="inlineStr">
      <is>
        <t>Seisunditaseme 1 lume ja lörtsi teel eemaldamise aeg on 12  tunnini ja seisunditasemel 2  8 tundi</t>
      </is>
    </nc>
  </rcc>
  <rcc rId="6749" sId="2">
    <nc r="D138" t="inlineStr">
      <is>
        <t>Seisunditaseme 1 lume ja lörtsi teel eemaldamise age on  24  tundi ja seisunditasemel 2  12 tundi</t>
      </is>
    </nc>
  </rcc>
  <rcv guid="{4C416A5B-6F74-494E-82D4-716F742D1FE6}" action="delete"/>
  <rdn rId="0" localSheetId="2" customView="1" name="Z_4C416A5B_6F74_494E_82D4_716F742D1FE6_.wvu.Cols" hidden="1" oldHidden="1">
    <formula>'LOP 2020-2023 tegevusteleht'!$L:$M</formula>
    <oldFormula>'LOP 2020-2023 tegevusteleht'!$L:$M</oldFormula>
  </rdn>
  <rdn rId="0" localSheetId="2" customView="1" name="Z_4C416A5B_6F74_494E_82D4_716F742D1FE6_.wvu.FilterData" hidden="1" oldHidden="1">
    <formula>'LOP 2020-2023 tegevusteleht'!$A$3:$U$206</formula>
    <oldFormula>'LOP 2020-2023 tegevusteleht'!$A$3:$U$206</oldFormula>
  </rdn>
  <rcv guid="{4C416A5B-6F74-494E-82D4-716F742D1FE6}" action="add"/>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752" sId="2">
    <oc r="D159" t="inlineStr">
      <is>
        <t>Metoodika väljatöötamist on alustatud, ja planeeritud ka esimesed testlõigud</t>
      </is>
    </oc>
    <nc r="D159" t="inlineStr">
      <is>
        <t>Metoodika väljatöötamist on alustatud, esomesed testlõigud on planeeritud</t>
      </is>
    </nc>
  </rcc>
  <rcc rId="6753" sId="2">
    <oc r="D160">
      <v>0</v>
    </oc>
    <nc r="D160" t="inlineStr">
      <is>
        <t>Sõidukiirusi metoodikale vastavalt määratud ei ole</t>
      </is>
    </nc>
  </rcc>
  <rcc rId="6754" sId="2">
    <oc r="D161" t="inlineStr">
      <is>
        <t>15 km</t>
      </is>
    </oc>
    <nc r="D161" t="inlineStr">
      <is>
        <t>Muudetava sõidukiirusega teelõigud puuduvad</t>
      </is>
    </nc>
  </rcc>
  <rcc rId="6755" sId="2">
    <oc r="D162" t="inlineStr">
      <is>
        <t>Uuringut läbi pole viidud</t>
      </is>
    </oc>
    <nc r="D162" t="inlineStr">
      <is>
        <t>Uuringut ei ole läbi viidud</t>
      </is>
    </nc>
  </rcc>
  <rcc rId="6756" sId="2">
    <oc r="D167" t="inlineStr">
      <is>
        <t>Puuduvad</t>
      </is>
    </oc>
    <nc r="D167" t="inlineStr">
      <is>
        <t>Reaalajas toimuvad hoiatused puuduvad</t>
      </is>
    </nc>
  </rcc>
  <rcc rId="6757" sId="2">
    <nc r="D168" t="inlineStr">
      <is>
        <t>Teeilmaprognoos ei ole liiklejatele kättesaadav</t>
      </is>
    </nc>
  </rcc>
  <rfmt sheetId="2" sqref="D181" start="0" length="2147483647">
    <dxf>
      <font>
        <b val="0"/>
      </font>
    </dxf>
  </rfmt>
  <rfmt sheetId="2" sqref="D181" start="0" length="2147483647">
    <dxf>
      <font>
        <sz val="9"/>
      </font>
    </dxf>
  </rfmt>
  <rfmt sheetId="2" sqref="D181">
    <dxf>
      <alignment vertical="center"/>
    </dxf>
  </rfmt>
  <rfmt sheetId="2" sqref="D181">
    <dxf>
      <alignment horizontal="center"/>
    </dxf>
  </rfmt>
  <rfmt sheetId="2" sqref="D183">
    <dxf>
      <alignment horizontal="center"/>
    </dxf>
  </rfmt>
  <rfmt sheetId="2" sqref="D183" start="0" length="2147483647">
    <dxf>
      <font>
        <b val="0"/>
      </font>
    </dxf>
  </rfmt>
  <rrc rId="6758" sId="2" ref="A192:XFD192"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192:XFD192" start="0" length="0"/>
    <rfmt sheetId="2" sqref="A192" start="0" length="0">
      <dxf>
        <numFmt numFmtId="30" formatCode="@"/>
        <alignment horizontal="center" vertical="top"/>
        <border outline="0">
          <left style="thin">
            <color indexed="64"/>
          </left>
          <right style="thin">
            <color indexed="64"/>
          </right>
          <top style="thin">
            <color indexed="64"/>
          </top>
          <bottom style="thin">
            <color indexed="64"/>
          </bottom>
        </border>
      </dxf>
    </rfmt>
    <rfmt sheetId="2" sqref="B192" start="0" length="0">
      <dxf>
        <font>
          <i/>
          <sz val="10"/>
          <color auto="1"/>
          <name val="Arial"/>
          <family val="2"/>
          <charset val="186"/>
          <scheme val="none"/>
        </font>
        <alignment vertical="top" wrapText="1"/>
        <border outline="0">
          <left style="thin">
            <color indexed="64"/>
          </left>
          <right style="thin">
            <color indexed="64"/>
          </right>
          <top style="thin">
            <color indexed="64"/>
          </top>
          <bottom style="thin">
            <color indexed="64"/>
          </bottom>
        </border>
      </dxf>
    </rfmt>
    <rfmt sheetId="2" sqref="C192" start="0" length="0">
      <dxf>
        <font>
          <i/>
          <sz val="10"/>
          <color rgb="FF00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fmt sheetId="2" sqref="D192"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E192" start="0" length="0">
      <dxf>
        <font>
          <b/>
          <i/>
          <sz val="9"/>
          <color indexed="8"/>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F192" start="0" length="0">
      <dxf>
        <font>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G192"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H192"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I192"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J192"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K192"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L192"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M192"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N192" start="0" length="0">
      <dxf>
        <font>
          <b/>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O192" start="0" length="0">
      <dxf>
        <font>
          <b/>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P192" start="0" length="0">
      <dxf>
        <font>
          <b/>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Q192" start="0" length="0">
      <dxf>
        <font>
          <b/>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cc rId="0" sId="2" dxf="1">
      <nc r="R192">
        <f>SUM(N192:Q192)</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fmt sheetId="2" sqref="S192" start="0" length="0">
      <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rc>
  <rrc rId="6759" sId="2" ref="A192:XFD192"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192:XFD192" start="0" length="0"/>
    <rfmt sheetId="2" sqref="A192" start="0" length="0">
      <dxf>
        <numFmt numFmtId="30" formatCode="@"/>
        <alignment horizontal="center" vertical="top"/>
        <border outline="0">
          <left style="thin">
            <color indexed="64"/>
          </left>
          <right style="thin">
            <color indexed="64"/>
          </right>
          <top style="thin">
            <color indexed="64"/>
          </top>
          <bottom style="thin">
            <color indexed="64"/>
          </bottom>
        </border>
      </dxf>
    </rfmt>
    <rfmt sheetId="2" sqref="B192" start="0" length="0">
      <dxf>
        <font>
          <i/>
          <sz val="10"/>
          <color auto="1"/>
          <name val="Arial"/>
          <family val="2"/>
          <charset val="186"/>
          <scheme val="none"/>
        </font>
        <alignment vertical="top" wrapText="1"/>
        <border outline="0">
          <left style="thin">
            <color indexed="64"/>
          </left>
          <right style="thin">
            <color indexed="64"/>
          </right>
          <top style="thin">
            <color indexed="64"/>
          </top>
          <bottom style="thin">
            <color indexed="64"/>
          </bottom>
        </border>
      </dxf>
    </rfmt>
    <rfmt sheetId="2" sqref="C192" start="0" length="0">
      <dxf>
        <font>
          <i/>
          <sz val="10"/>
          <color rgb="FF00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fmt sheetId="2" sqref="D192"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E192" start="0" length="0">
      <dxf>
        <font>
          <b/>
          <i/>
          <sz val="9"/>
          <color indexed="8"/>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F192" start="0" length="0">
      <dxf>
        <font>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G192"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H192"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I192"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J192"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K192"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L192"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M192"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N192"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O192"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P192"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Q192"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cc rId="0" sId="2" dxf="1">
      <nc r="R192">
        <f>SUM(N192:Q192)</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fmt sheetId="2" sqref="S192" start="0" length="0">
      <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rc>
  <rrc rId="6760" sId="2" ref="A192:XFD192"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192:XFD192" start="0" length="0"/>
    <rfmt sheetId="2" sqref="A192" start="0" length="0">
      <dxf>
        <numFmt numFmtId="30" formatCode="@"/>
        <alignment horizontal="center" vertical="top"/>
        <border outline="0">
          <left style="thin">
            <color indexed="64"/>
          </left>
          <right style="thin">
            <color indexed="64"/>
          </right>
          <top style="thin">
            <color indexed="64"/>
          </top>
          <bottom style="thin">
            <color indexed="64"/>
          </bottom>
        </border>
      </dxf>
    </rfmt>
    <rfmt sheetId="2" sqref="B192" start="0" length="0">
      <dxf>
        <font>
          <i/>
          <sz val="10"/>
          <color auto="1"/>
          <name val="Arial"/>
          <family val="2"/>
          <charset val="186"/>
          <scheme val="none"/>
        </font>
        <alignment vertical="top" wrapText="1"/>
        <border outline="0">
          <left style="thin">
            <color indexed="64"/>
          </left>
          <right style="thin">
            <color indexed="64"/>
          </right>
          <top style="thin">
            <color indexed="64"/>
          </top>
          <bottom style="thin">
            <color indexed="64"/>
          </bottom>
        </border>
      </dxf>
    </rfmt>
    <rfmt sheetId="2" sqref="C192" start="0" length="0">
      <dxf>
        <font>
          <i/>
          <sz val="10"/>
          <color rgb="FF00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fmt sheetId="2" sqref="D192"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E192" start="0" length="0">
      <dxf>
        <font>
          <b/>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F192" start="0" length="0">
      <dxf>
        <font>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G192"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H192"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I192"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J192"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K192"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L192"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M192"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N192"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O192"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P192"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Q192"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cc rId="0" sId="2" dxf="1">
      <nc r="R192">
        <f>SUM(N192:Q192)</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fmt sheetId="2" sqref="S192" start="0" length="0">
      <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rc>
  <rrc rId="6761" sId="2" ref="A192:XFD192"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192:XFD192" start="0" length="0"/>
    <rfmt sheetId="2" sqref="A192" start="0" length="0">
      <dxf>
        <numFmt numFmtId="30" formatCode="@"/>
        <alignment horizontal="center" vertical="top"/>
        <border outline="0">
          <left style="thin">
            <color indexed="64"/>
          </left>
          <right style="thin">
            <color indexed="64"/>
          </right>
          <top style="thin">
            <color indexed="64"/>
          </top>
          <bottom style="thin">
            <color indexed="64"/>
          </bottom>
        </border>
      </dxf>
    </rfmt>
    <rfmt sheetId="2" sqref="B192" start="0" length="0">
      <dxf>
        <font>
          <i/>
          <sz val="10"/>
          <color auto="1"/>
          <name val="Arial"/>
          <family val="2"/>
          <charset val="186"/>
          <scheme val="none"/>
        </font>
        <alignment vertical="top" wrapText="1"/>
        <border outline="0">
          <left style="thin">
            <color indexed="64"/>
          </left>
          <right style="thin">
            <color indexed="64"/>
          </right>
          <top style="thin">
            <color indexed="64"/>
          </top>
          <bottom style="thin">
            <color indexed="64"/>
          </bottom>
        </border>
      </dxf>
    </rfmt>
    <rfmt sheetId="2" sqref="C192" start="0" length="0">
      <dxf>
        <font>
          <i/>
          <sz val="10"/>
          <color rgb="FF00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fmt sheetId="2" sqref="D192"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E192" start="0" length="0">
      <dxf>
        <font>
          <b/>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F192" start="0" length="0">
      <dxf>
        <font>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G192"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H192"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I192"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J192"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K192"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L192"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M192"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N192"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O192"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P192"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Q192"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cc rId="0" sId="2" dxf="1">
      <nc r="R192">
        <f>SUM(N192:Q192)</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fmt sheetId="2" sqref="S192" start="0" length="0">
      <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rc>
  <rrc rId="6762" sId="2" ref="A192:XFD192" action="deleteRow">
    <undo index="65535" exp="area" dr="Q186:Q192" r="Q185" sId="2"/>
    <undo index="65535" exp="area" dr="P186:P192" r="P185" sId="2"/>
    <undo index="65535" exp="area" dr="O186:O192" r="O185" sId="2"/>
    <undo index="65535" exp="area" dr="N186:N192" r="N185" sId="2"/>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192:XFD192" start="0" length="0"/>
    <rfmt sheetId="2" sqref="A192" start="0" length="0">
      <dxf>
        <numFmt numFmtId="30" formatCode="@"/>
        <alignment horizontal="center" vertical="top"/>
        <border outline="0">
          <left style="thin">
            <color indexed="64"/>
          </left>
          <right style="thin">
            <color indexed="64"/>
          </right>
          <top style="thin">
            <color indexed="64"/>
          </top>
          <bottom style="thin">
            <color indexed="64"/>
          </bottom>
        </border>
      </dxf>
    </rfmt>
    <rfmt sheetId="2" sqref="B192" start="0" length="0">
      <dxf>
        <font>
          <i/>
          <sz val="10"/>
          <color auto="1"/>
          <name val="Arial"/>
          <family val="2"/>
          <charset val="186"/>
          <scheme val="none"/>
        </font>
        <numFmt numFmtId="19" formatCode="d/mm/yyyy"/>
        <alignment vertical="top" wrapText="1"/>
        <border outline="0">
          <left style="thin">
            <color indexed="64"/>
          </left>
          <right style="thin">
            <color indexed="64"/>
          </right>
          <top style="thin">
            <color indexed="64"/>
          </top>
          <bottom style="thin">
            <color indexed="64"/>
          </bottom>
        </border>
      </dxf>
    </rfmt>
    <rfmt sheetId="2" sqref="C192" start="0" length="0">
      <dxf>
        <font>
          <i/>
          <sz val="10"/>
          <color rgb="FF00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fmt sheetId="2" sqref="D192"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E192" start="0" length="0">
      <dxf>
        <font>
          <b/>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F192" start="0" length="0">
      <dxf>
        <font>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G192"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H192"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I192"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J192"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K192"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L192"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M192"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N192"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O192"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P192"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Q192"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cc rId="0" sId="2" dxf="1">
      <nc r="R192">
        <f>SUM(N192:Q192)</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fmt sheetId="2" sqref="S192" start="0" length="0">
      <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rc>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763" sId="2">
    <oc r="C169" t="inlineStr">
      <is>
        <t>1) Ohu korral liiklejate hoiatamine ja teehoolde tegevuse planeerimine töötab.</t>
      </is>
    </oc>
    <nc r="C169" t="inlineStr">
      <is>
        <t>Ohu korral liiklejate hoiatamine ja teehoolde tegevuse planeerimine töötab.</t>
      </is>
    </nc>
  </rcc>
  <rcc rId="6764" sId="2">
    <nc r="D169" t="inlineStr">
      <is>
        <t>Valikuline</t>
      </is>
    </nc>
  </rcc>
  <rcc rId="6765" sId="2">
    <oc r="C170" t="inlineStr">
      <is>
        <t>1) Efektiivne seiresüsteem toimib</t>
      </is>
    </oc>
    <nc r="C170" t="inlineStr">
      <is>
        <t>Efektiivne seiresüsteem toimib</t>
      </is>
    </nc>
  </rcc>
  <rcc rId="6766" sId="2">
    <nc r="D170" t="inlineStr">
      <is>
        <t>Toimiv süsteem puudub</t>
      </is>
    </nc>
  </rcc>
  <rcc rId="6767" sId="2" odxf="1" dxf="1">
    <nc r="D182" t="inlineStr">
      <is>
        <t>Järelevalve maht ei ole piisav</t>
      </is>
    </nc>
    <odxf>
      <font>
        <b/>
        <sz val="10"/>
        <color rgb="FF000000"/>
        <name val="Arial"/>
        <scheme val="none"/>
      </font>
    </odxf>
    <ndxf>
      <font>
        <b val="0"/>
        <sz val="9"/>
        <color rgb="FF000000"/>
        <name val="Arial"/>
        <scheme val="none"/>
      </font>
    </ndxf>
  </rcc>
  <rfmt sheetId="2" sqref="D182">
    <dxf>
      <alignment horizontal="center"/>
    </dxf>
  </rfmt>
  <rcc rId="6768" sId="2">
    <oc r="S188" t="inlineStr">
      <is>
        <t>Tegevust rahastatakse MA tegevuskuludest</t>
      </is>
    </oc>
    <nc r="S188" t="inlineStr">
      <is>
        <t>Tegevust rahastatakse Teehoiukava raames</t>
      </is>
    </nc>
  </rcc>
  <rcc rId="6769" sId="2">
    <nc r="D188" t="inlineStr">
      <is>
        <t>Uusi sõidukite kontrollplatse ei loodud</t>
      </is>
    </nc>
  </rcc>
  <rcv guid="{4C416A5B-6F74-494E-82D4-716F742D1FE6}" action="delete"/>
  <rdn rId="0" localSheetId="2" customView="1" name="Z_4C416A5B_6F74_494E_82D4_716F742D1FE6_.wvu.Cols" hidden="1" oldHidden="1">
    <formula>'LOP 2020-2023 tegevusteleht'!$L:$M</formula>
    <oldFormula>'LOP 2020-2023 tegevusteleht'!$L:$M</oldFormula>
  </rdn>
  <rdn rId="0" localSheetId="2" customView="1" name="Z_4C416A5B_6F74_494E_82D4_716F742D1FE6_.wvu.FilterData" hidden="1" oldHidden="1">
    <formula>'LOP 2020-2023 tegevusteleht'!$A$3:$U$201</formula>
    <oldFormula>'LOP 2020-2023 tegevusteleht'!$A$3:$U$201</oldFormula>
  </rdn>
  <rcv guid="{4C416A5B-6F74-494E-82D4-716F742D1FE6}" action="add"/>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772" sId="2">
    <oc r="D194" t="inlineStr">
      <is>
        <t>Kõikides maakondades on komisjonid tööd alustanud</t>
      </is>
    </oc>
    <nc r="D194" t="inlineStr">
      <is>
        <t>Kõikides maakondades on toimivad liikluskomisjonid</t>
      </is>
    </nc>
  </rcc>
  <rcc rId="6773" sId="2">
    <oc r="D195" t="inlineStr">
      <is>
        <t xml:space="preserve">Töötab Harjumaa LÕUK </t>
      </is>
    </oc>
    <nc r="D195" t="inlineStr">
      <is>
        <t>LÕUK on laienenud kõikidesse maakondadesse</t>
      </is>
    </nc>
  </rcc>
  <rfmt sheetId="2" sqref="A196:S196" start="0" length="2147483647">
    <dxf>
      <font>
        <color rgb="FF92D050"/>
      </font>
    </dxf>
  </rfmt>
  <rfmt sheetId="2" sqref="A197:S197" start="0" length="2147483647">
    <dxf>
      <font>
        <color rgb="FFFF0000"/>
      </font>
    </dxf>
  </rfmt>
  <rcc rId="6774" sId="2" numFmtId="4">
    <oc r="N195">
      <v>35000</v>
    </oc>
    <nc r="N195">
      <v>70000</v>
    </nc>
  </rcc>
  <rrc rId="6775" sId="2" ref="A200:XFD200"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200:XFD200" start="0" length="0"/>
    <rcc rId="0" sId="2" dxf="1">
      <nc r="A200" t="inlineStr">
        <is>
          <t>4.1.7</t>
        </is>
      </nc>
      <ndxf>
        <numFmt numFmtId="30" formatCode="@"/>
        <alignment horizontal="center" vertical="center"/>
        <border outline="0">
          <left style="thin">
            <color indexed="64"/>
          </left>
          <right style="thin">
            <color indexed="64"/>
          </right>
          <top style="thin">
            <color indexed="64"/>
          </top>
          <bottom style="thin">
            <color indexed="64"/>
          </bottom>
        </border>
      </ndxf>
    </rcc>
    <rcc rId="0" sId="2" dxf="1">
      <nc r="B200" t="inlineStr">
        <is>
          <t xml:space="preserve">Töötatakse välja ja kehtestatakse tüüpjuhtumite kirjeldused, ohtude hindamise juhendid ja sündmustele reageerimise reeglistikud, mis võimaldavad Häirekeskusel juhendada abivajajat reageerijate kohalejõudmiseni </t>
        </is>
      </nc>
      <ndxf>
        <font>
          <i/>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ndxf>
    </rcc>
    <rcc rId="0" sId="2" dxf="1">
      <nc r="C200" t="inlineStr">
        <is>
          <t>Juhendid on välja töötatud ja kasutamiseks valmis</t>
        </is>
      </nc>
      <ndxf>
        <font>
          <i/>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ndxf>
    </rcc>
    <rcc rId="0" sId="2" dxf="1">
      <nc r="D200" t="inlineStr">
        <is>
          <t>Abimaterjale ja juhendeid ei ole</t>
        </is>
      </nc>
      <ndxf>
        <font>
          <sz val="9"/>
          <color theme="1"/>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cc rId="0" sId="2" dxf="1">
      <nc r="E200" t="inlineStr">
        <is>
          <r>
            <rPr>
              <i/>
              <sz val="9"/>
              <color indexed="8"/>
              <rFont val="Arial"/>
              <family val="2"/>
              <charset val="186"/>
            </rPr>
            <t>SoM/</t>
          </r>
          <r>
            <rPr>
              <b/>
              <i/>
              <sz val="9"/>
              <color indexed="8"/>
              <rFont val="Arial"/>
              <family val="2"/>
              <charset val="186"/>
            </rPr>
            <t>TA</t>
          </r>
        </is>
      </nc>
      <ndxf>
        <font>
          <b/>
          <i/>
          <sz val="9"/>
          <color indexed="8"/>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cc rId="0" sId="2" dxf="1">
      <nc r="F200" t="inlineStr">
        <is>
          <t>PPA, PÄA, SiM</t>
        </is>
      </nc>
      <ndxf>
        <font>
          <i/>
          <sz val="9"/>
          <color theme="1"/>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cc rId="0" sId="2" dxf="1">
      <nc r="G200" t="inlineStr">
        <is>
          <t>x</t>
        </is>
      </nc>
      <ndxf>
        <font>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ndxf>
    </rcc>
    <rfmt sheetId="2" sqref="H200" start="0" length="0">
      <dxf>
        <font>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I200" start="0" length="0">
      <dxf>
        <font>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J200" start="0" length="0">
      <dxf>
        <font>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K200" start="0" length="0">
      <dxf>
        <font>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L200" start="0" length="0">
      <dxf>
        <alignment horizontal="center" vertical="top"/>
        <border outline="0">
          <left style="thin">
            <color indexed="64"/>
          </left>
          <right style="thin">
            <color indexed="64"/>
          </right>
          <top style="thin">
            <color indexed="64"/>
          </top>
          <bottom style="thin">
            <color indexed="64"/>
          </bottom>
        </border>
      </dxf>
    </rfmt>
    <rfmt sheetId="2" sqref="M200" start="0" length="0">
      <dxf>
        <alignment horizontal="center" vertical="top"/>
        <border outline="0">
          <left style="thin">
            <color indexed="64"/>
          </left>
          <right style="thin">
            <color indexed="64"/>
          </right>
          <top style="thin">
            <color indexed="64"/>
          </top>
          <bottom style="thin">
            <color indexed="64"/>
          </bottom>
        </border>
      </dxf>
    </rfmt>
    <rcc rId="0" sId="2" dxf="1" numFmtId="4">
      <nc r="N200">
        <v>0</v>
      </nc>
      <n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ndxf>
    </rcc>
    <rcc rId="0" sId="2" dxf="1" numFmtId="4">
      <nc r="O200">
        <v>0</v>
      </nc>
      <n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ndxf>
    </rcc>
    <rcc rId="0" sId="2" dxf="1" numFmtId="4">
      <nc r="P200">
        <v>0</v>
      </nc>
      <n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ndxf>
    </rcc>
    <rcc rId="0" sId="2" dxf="1" numFmtId="4">
      <nc r="Q200">
        <v>0</v>
      </nc>
      <n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ndxf>
    </rcc>
    <rcc rId="0" sId="2" dxf="1">
      <nc r="R200">
        <f>SUM(N200:Q200)</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c r="S200" t="inlineStr">
        <is>
          <t>Tegevus ja eelarve on kajastatud "Siseturvalisuse arengukava 2015–2020" programmis "Kindlam ja kiirem abi korraldamine"</t>
        </is>
      </nc>
      <n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ndxf>
    </rcc>
  </rrc>
  <rrc rId="6776" sId="2" ref="A200:XFD200" action="deleteRow">
    <undo index="65535" exp="area" ref3D="1" dr="$A$3:$S$200" dn="Z_C1D248E8_6202_4F7B_8CEA_DBA57A53D2D5_.wvu.FilterData" sId="2"/>
    <undo index="65535" exp="area" ref3D="1" dr="$L$1:$M$1048576" dn="Z_C1D248E8_6202_4F7B_8CEA_DBA57A53D2D5_.wvu.Cols" sId="2"/>
    <undo index="65535" exp="area" ref3D="1" dr="$A$3:$S$200" dn="Z_C01776F8_EFD4_4405_8E12_2CF669909B6C_.wvu.FilterData" sId="2"/>
    <undo index="65535" exp="area" ref3D="1" dr="$L$1:$M$1048576" dn="Z_C01776F8_EFD4_4405_8E12_2CF669909B6C_.wvu.Cols" sId="2"/>
    <undo index="65535" exp="area" ref3D="1" dr="$A$3:$S$200" dn="Z_BD469A87_B9B4_472B_ADF9_9940CA95A666_.wvu.FilterData" sId="2"/>
    <undo index="65535" exp="area" ref3D="1" dr="$L$1:$M$1048576" dn="Z_BD469A87_B9B4_472B_ADF9_9940CA95A666_.wvu.Cols" sId="2"/>
    <undo index="65535" exp="area" ref3D="1" dr="$A$3:$S$200" dn="Z_ACFD6F79_37B1_4D2D_B2A5_C6F3063099F5_.wvu.FilterData" sId="2"/>
    <undo index="65535" exp="area" ref3D="1" dr="$L$1:$M$1048576" dn="Z_ACFD6F79_37B1_4D2D_B2A5_C6F3063099F5_.wvu.Cols" sId="2"/>
    <undo index="65535" exp="area" ref3D="1" dr="$A$3:$U$200" dn="Z_4C416A5B_6F74_494E_82D4_716F742D1FE6_.wvu.FilterData" sId="2"/>
    <undo index="65535" exp="area" ref3D="1" dr="$L$1:$M$1048576" dn="Z_4C416A5B_6F74_494E_82D4_716F742D1FE6_.wvu.Cols" sId="2"/>
    <undo index="65535" exp="area" ref3D="1" dr="$A$3:$S$200" dn="Z_2F779116_4D69_4176_B6C2_18A3BB3874EE_.wvu.FilterData" sId="2"/>
    <undo index="65535" exp="area" ref3D="1" dr="$L$1:$M$1048576" dn="Z_2F779116_4D69_4176_B6C2_18A3BB3874EE_.wvu.Cols" sId="2"/>
    <undo index="65535" exp="area" ref3D="1" dr="$A$3:$S$200" dn="Z_1C4F7B03_CC8F_473E_9C2D_7057E5D753CC_.wvu.FilterData" sId="2"/>
    <undo index="65535" exp="area" ref3D="1" dr="$L$1:$M$1048576" dn="Z_1C4F7B03_CC8F_473E_9C2D_7057E5D753CC_.wvu.Cols" sId="2"/>
    <undo index="65535" exp="area" ref3D="1" dr="$A$3:$U$200" dn="_FiltreeriAandmebaasi" sId="2"/>
    <rfmt sheetId="2" xfDxf="1" sqref="A200:XFD200" start="0" length="0"/>
    <rcc rId="0" sId="2" dxf="1">
      <nc r="A200" t="inlineStr">
        <is>
          <t>4.1.8</t>
        </is>
      </nc>
      <ndxf>
        <numFmt numFmtId="30" formatCode="@"/>
        <alignment horizontal="center" vertical="center"/>
        <border outline="0">
          <left style="thin">
            <color indexed="64"/>
          </left>
          <right style="thin">
            <color indexed="64"/>
          </right>
          <top style="thin">
            <color indexed="64"/>
          </top>
          <bottom style="thin">
            <color indexed="64"/>
          </bottom>
        </border>
      </ndxf>
    </rcc>
    <rcc rId="0" sId="2" dxf="1">
      <nc r="B200" t="inlineStr">
        <is>
          <t>Analüüsitakse Maanteeameti infotelefoni 1510 üleviimise otstarbekust häirekeskuse infotöötluskeskkonda</t>
        </is>
      </nc>
      <ndxf>
        <font>
          <i/>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ndxf>
    </rcc>
    <rcc rId="0" sId="2" dxf="1">
      <nc r="C200" t="inlineStr">
        <is>
          <t>Maanteeinfokeskuse infotelefoni teenuse ületoomine häirekeskusesse tõstab infotöötluskvaliteedi tasemele, mis tagab informatsiooni operatiivse liikumise teenuseosutajate ja teiste ametkondade vahel</t>
        </is>
      </nc>
      <ndxf>
        <font>
          <i/>
          <sz val="10"/>
          <color rgb="FF00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ndxf>
    </rcc>
    <rcc rId="0" sId="2" dxf="1">
      <nc r="D200" t="inlineStr">
        <is>
          <t xml:space="preserve"> Teenust osutab Maanteeamet</t>
        </is>
      </nc>
      <ndxf>
        <font>
          <sz val="9"/>
          <color theme="1"/>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cc rId="0" sId="2" dxf="1">
      <nc r="E200" t="inlineStr">
        <is>
          <r>
            <rPr>
              <i/>
              <sz val="9"/>
              <color indexed="8"/>
              <rFont val="Arial"/>
              <family val="2"/>
              <charset val="186"/>
            </rPr>
            <t>MKM/</t>
          </r>
          <r>
            <rPr>
              <b/>
              <i/>
              <sz val="9"/>
              <color indexed="8"/>
              <rFont val="Arial"/>
              <family val="2"/>
              <charset val="186"/>
            </rPr>
            <t>MA</t>
          </r>
        </is>
      </nc>
      <ndxf>
        <font>
          <b/>
          <i/>
          <sz val="9"/>
          <color indexed="8"/>
          <name val="Arial"/>
          <family val="2"/>
          <charset val="186"/>
          <scheme val="none"/>
        </font>
        <alignment horizontal="center" vertical="top"/>
        <border outline="0">
          <left style="thin">
            <color indexed="64"/>
          </left>
          <right style="thin">
            <color indexed="64"/>
          </right>
          <top style="thin">
            <color indexed="64"/>
          </top>
          <bottom style="thin">
            <color indexed="64"/>
          </bottom>
        </border>
      </ndxf>
    </rcc>
    <rcc rId="0" sId="2" dxf="1">
      <nc r="F200" t="inlineStr">
        <is>
          <t xml:space="preserve">SiM, HäK </t>
        </is>
      </nc>
      <ndxf>
        <font>
          <i/>
          <sz val="9"/>
          <color theme="1"/>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cc rId="0" sId="2" dxf="1">
      <nc r="G200" t="inlineStr">
        <is>
          <t>x</t>
        </is>
      </nc>
      <ndxf>
        <font>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ndxf>
    </rcc>
    <rcc rId="0" sId="2" dxf="1">
      <nc r="H200" t="inlineStr">
        <is>
          <t>x</t>
        </is>
      </nc>
      <ndxf>
        <font>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ndxf>
    </rcc>
    <rfmt sheetId="2" sqref="I200" start="0" length="0">
      <dxf>
        <font>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J200" start="0" length="0">
      <dxf>
        <font>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K200" start="0" length="0">
      <dxf>
        <font>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L200" start="0" length="0">
      <dxf>
        <alignment horizontal="center" vertical="top"/>
        <border outline="0">
          <left style="thin">
            <color indexed="64"/>
          </left>
          <right style="thin">
            <color indexed="64"/>
          </right>
          <top style="thin">
            <color indexed="64"/>
          </top>
          <bottom style="thin">
            <color indexed="64"/>
          </bottom>
        </border>
      </dxf>
    </rfmt>
    <rfmt sheetId="2" sqref="M200" start="0" length="0">
      <dxf>
        <alignment horizontal="center" vertical="top"/>
        <border outline="0">
          <left style="thin">
            <color indexed="64"/>
          </left>
          <right style="thin">
            <color indexed="64"/>
          </right>
          <top style="thin">
            <color indexed="64"/>
          </top>
          <bottom style="thin">
            <color indexed="64"/>
          </bottom>
        </border>
      </dxf>
    </rfmt>
    <rcc rId="0" sId="2" dxf="1" numFmtId="4">
      <nc r="N200">
        <v>0</v>
      </nc>
      <n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ndxf>
    </rcc>
    <rcc rId="0" sId="2" dxf="1" numFmtId="4">
      <nc r="O200">
        <v>0</v>
      </nc>
      <n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ndxf>
    </rcc>
    <rcc rId="0" sId="2" dxf="1" numFmtId="4">
      <nc r="P200">
        <v>0</v>
      </nc>
      <n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ndxf>
    </rcc>
    <rcc rId="0" sId="2" dxf="1" numFmtId="4">
      <nc r="Q200">
        <v>0</v>
      </nc>
      <n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ndxf>
    </rcc>
    <rcc rId="0" sId="2" dxf="1">
      <nc r="R200">
        <f>SUM(N200:Q200)</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c r="S200" t="inlineStr">
        <is>
          <t>Tegevust rahastatakse MA tegevuskuludest</t>
        </is>
      </nc>
      <n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ndxf>
    </rcc>
  </rrc>
  <rcc rId="6777" sId="2">
    <oc r="D193">
      <v>2</v>
    </oc>
    <nc r="D193">
      <v>3</v>
    </nc>
  </rcc>
  <rcc rId="6778" sId="2">
    <oc r="E193" t="inlineStr">
      <is>
        <t>MV (alates 2018. a asutus, kes täidab ülesannet MV asemel)</t>
      </is>
    </oc>
    <nc r="E193" t="inlineStr">
      <is>
        <t>RM</t>
      </is>
    </nc>
  </rcc>
  <rcc rId="6779" sId="2">
    <oc r="F193" t="inlineStr">
      <is>
        <t>RM, MA, KOV</t>
      </is>
    </oc>
    <nc r="F193" t="inlineStr">
      <is>
        <t xml:space="preserve"> MA, KOV</t>
      </is>
    </nc>
  </rcc>
  <rfmt sheetId="2" sqref="E193" start="0" length="2147483647">
    <dxf>
      <font>
        <color rgb="FFFF0000"/>
      </font>
    </dxf>
  </rfmt>
  <rrc rId="6780" sId="2" ref="A196:XFD196"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196:XFD196" start="0" length="0"/>
    <rcc rId="0" sId="2" dxf="1">
      <nc r="A196" t="inlineStr">
        <is>
          <t>4.1.4</t>
        </is>
      </nc>
      <ndxf>
        <font>
          <sz val="11"/>
          <color rgb="FF92D050"/>
          <name val="Calibri"/>
          <family val="2"/>
          <charset val="186"/>
          <scheme val="minor"/>
        </font>
        <numFmt numFmtId="30" formatCode="@"/>
        <alignment horizontal="center" vertical="top"/>
        <border outline="0">
          <left style="thin">
            <color indexed="64"/>
          </left>
          <right style="thin">
            <color indexed="64"/>
          </right>
          <top style="thin">
            <color indexed="64"/>
          </top>
          <bottom style="thin">
            <color indexed="64"/>
          </bottom>
        </border>
      </ndxf>
    </rcc>
    <rcc rId="0" sId="2" dxf="1">
      <nc r="B196" t="inlineStr">
        <is>
          <t>Uuring "KOV-i liiklusohutusalaste tegevuste kaardistamine ja nende kajastamine LOP-i elluviimiskavas"</t>
        </is>
      </nc>
      <ndxf>
        <font>
          <i/>
          <sz val="10"/>
          <color rgb="FF92D050"/>
          <name val="Arial"/>
          <family val="2"/>
          <charset val="186"/>
          <scheme val="none"/>
        </font>
        <alignment vertical="top" wrapText="1"/>
        <border outline="0">
          <left style="thin">
            <color indexed="64"/>
          </left>
          <right style="thin">
            <color indexed="64"/>
          </right>
          <top style="thin">
            <color indexed="64"/>
          </top>
          <bottom style="thin">
            <color indexed="64"/>
          </bottom>
        </border>
      </ndxf>
    </rcc>
    <rcc rId="0" sId="2" dxf="1">
      <nc r="C196" t="inlineStr">
        <is>
          <t>Uuring on läbi viidud, tegevused on fikseeritud ja nende täitmist monitooritakse</t>
        </is>
      </nc>
      <ndxf>
        <font>
          <i/>
          <sz val="10"/>
          <color rgb="FF92D05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ndxf>
    </rcc>
    <rcc rId="0" sId="2" dxf="1">
      <nc r="D196" t="inlineStr">
        <is>
          <t>Ei ole läbi viidud</t>
        </is>
      </nc>
      <ndxf>
        <font>
          <sz val="9"/>
          <color rgb="FF92D050"/>
          <name val="Arial"/>
          <family val="2"/>
          <charset val="186"/>
          <scheme val="none"/>
        </font>
        <alignment horizontal="center" vertical="top"/>
        <border outline="0">
          <left style="thin">
            <color indexed="64"/>
          </left>
          <right style="thin">
            <color indexed="64"/>
          </right>
          <top style="thin">
            <color indexed="64"/>
          </top>
          <bottom style="thin">
            <color indexed="64"/>
          </bottom>
        </border>
      </ndxf>
    </rcc>
    <rcc rId="0" sId="2" dxf="1">
      <nc r="E196" t="inlineStr">
        <is>
          <r>
            <rPr>
              <i/>
              <sz val="9"/>
              <color rgb="FF92D050"/>
              <rFont val="Arial"/>
              <family val="2"/>
              <charset val="186"/>
            </rPr>
            <t>MKM/</t>
          </r>
          <r>
            <rPr>
              <b/>
              <i/>
              <sz val="9"/>
              <color rgb="FF92D050"/>
              <rFont val="Arial"/>
              <family val="2"/>
              <charset val="186"/>
            </rPr>
            <t>MA</t>
          </r>
        </is>
      </nc>
      <ndxf>
        <font>
          <b/>
          <i/>
          <sz val="9"/>
          <color rgb="FF92D050"/>
          <name val="Arial"/>
          <family val="2"/>
          <charset val="186"/>
          <scheme val="none"/>
        </font>
        <alignment horizontal="center" vertical="top"/>
        <border outline="0">
          <left style="thin">
            <color indexed="64"/>
          </left>
          <right style="thin">
            <color indexed="64"/>
          </right>
          <top style="thin">
            <color indexed="64"/>
          </top>
          <bottom style="thin">
            <color indexed="64"/>
          </bottom>
        </border>
      </ndxf>
    </rcc>
    <rcc rId="0" sId="2" dxf="1">
      <nc r="F196" t="inlineStr">
        <is>
          <t xml:space="preserve">RM, MV, KOV, ELL, EMOL </t>
        </is>
      </nc>
      <ndxf>
        <font>
          <i/>
          <sz val="11"/>
          <color rgb="FF92D050"/>
          <name val="Calibri"/>
          <family val="2"/>
          <charset val="186"/>
          <scheme val="minor"/>
        </font>
        <alignment horizontal="center" vertical="top" wrapText="1"/>
        <border outline="0">
          <left style="thin">
            <color indexed="64"/>
          </left>
          <right style="thin">
            <color indexed="64"/>
          </right>
          <top style="thin">
            <color indexed="64"/>
          </top>
          <bottom style="thin">
            <color indexed="64"/>
          </bottom>
        </border>
      </ndxf>
    </rcc>
    <rcc rId="0" sId="2" dxf="1">
      <nc r="G196" t="inlineStr">
        <is>
          <t>x</t>
        </is>
      </nc>
      <ndxf>
        <font>
          <sz val="11"/>
          <color rgb="FF92D050"/>
          <name val="Calibri"/>
          <family val="2"/>
          <charset val="186"/>
          <scheme val="minor"/>
        </font>
        <alignment horizontal="center" vertical="top"/>
        <border outline="0">
          <left style="thin">
            <color indexed="64"/>
          </left>
          <right style="thin">
            <color indexed="64"/>
          </right>
          <top style="thin">
            <color indexed="64"/>
          </top>
          <bottom style="thin">
            <color indexed="64"/>
          </bottom>
        </border>
      </ndxf>
    </rcc>
    <rfmt sheetId="2" sqref="H196" start="0" length="0">
      <dxf>
        <font>
          <sz val="11"/>
          <color rgb="FF92D050"/>
          <name val="Calibri"/>
          <family val="2"/>
          <charset val="186"/>
          <scheme val="minor"/>
        </font>
        <alignment horizontal="center" vertical="top"/>
        <border outline="0">
          <left style="thin">
            <color indexed="64"/>
          </left>
          <right style="thin">
            <color indexed="64"/>
          </right>
          <top style="thin">
            <color indexed="64"/>
          </top>
          <bottom style="thin">
            <color indexed="64"/>
          </bottom>
        </border>
      </dxf>
    </rfmt>
    <rfmt sheetId="2" sqref="I196" start="0" length="0">
      <dxf>
        <font>
          <sz val="11"/>
          <color rgb="FF92D050"/>
          <name val="Calibri"/>
          <family val="2"/>
          <charset val="186"/>
          <scheme val="minor"/>
        </font>
        <alignment horizontal="center" vertical="top"/>
        <border outline="0">
          <left style="thin">
            <color indexed="64"/>
          </left>
          <right style="thin">
            <color indexed="64"/>
          </right>
          <top style="thin">
            <color indexed="64"/>
          </top>
          <bottom style="thin">
            <color indexed="64"/>
          </bottom>
        </border>
      </dxf>
    </rfmt>
    <rfmt sheetId="2" sqref="J196" start="0" length="0">
      <dxf>
        <font>
          <sz val="11"/>
          <color rgb="FF92D050"/>
          <name val="Calibri"/>
          <family val="2"/>
          <charset val="186"/>
          <scheme val="minor"/>
        </font>
        <alignment horizontal="center" vertical="top"/>
        <border outline="0">
          <left style="thin">
            <color indexed="64"/>
          </left>
          <right style="thin">
            <color indexed="64"/>
          </right>
          <top style="thin">
            <color indexed="64"/>
          </top>
          <bottom style="thin">
            <color indexed="64"/>
          </bottom>
        </border>
      </dxf>
    </rfmt>
    <rfmt sheetId="2" sqref="K196" start="0" length="0">
      <dxf>
        <font>
          <sz val="11"/>
          <color rgb="FF92D050"/>
          <name val="Calibri"/>
          <family val="2"/>
          <charset val="186"/>
          <scheme val="minor"/>
        </font>
        <alignment horizontal="center" vertical="top"/>
        <border outline="0">
          <left style="thin">
            <color indexed="64"/>
          </left>
          <right style="thin">
            <color indexed="64"/>
          </right>
          <top style="thin">
            <color indexed="64"/>
          </top>
          <bottom style="thin">
            <color indexed="64"/>
          </bottom>
        </border>
      </dxf>
    </rfmt>
    <rfmt sheetId="2" sqref="L196" start="0" length="0">
      <dxf>
        <font>
          <sz val="11"/>
          <color rgb="FF92D050"/>
          <name val="Calibri"/>
          <family val="2"/>
          <charset val="186"/>
          <scheme val="minor"/>
        </font>
        <alignment horizontal="center" vertical="top"/>
        <border outline="0">
          <left style="thin">
            <color indexed="64"/>
          </left>
          <right style="thin">
            <color indexed="64"/>
          </right>
          <top style="thin">
            <color indexed="64"/>
          </top>
          <bottom style="thin">
            <color indexed="64"/>
          </bottom>
        </border>
      </dxf>
    </rfmt>
    <rfmt sheetId="2" sqref="M196" start="0" length="0">
      <dxf>
        <font>
          <sz val="11"/>
          <color rgb="FF92D050"/>
          <name val="Calibri"/>
          <family val="2"/>
          <charset val="186"/>
          <scheme val="minor"/>
        </font>
        <alignment horizontal="center" vertical="top"/>
        <border outline="0">
          <left style="thin">
            <color indexed="64"/>
          </left>
          <right style="thin">
            <color indexed="64"/>
          </right>
          <top style="thin">
            <color indexed="64"/>
          </top>
          <bottom style="thin">
            <color indexed="64"/>
          </bottom>
        </border>
      </dxf>
    </rfmt>
    <rcc rId="0" sId="2" dxf="1" numFmtId="4">
      <nc r="N196">
        <v>5000</v>
      </nc>
      <ndxf>
        <font>
          <sz val="9"/>
          <color rgb="FF92D05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ndxf>
    </rcc>
    <rcc rId="0" sId="2" dxf="1" numFmtId="4">
      <nc r="O196">
        <v>0</v>
      </nc>
      <ndxf>
        <font>
          <sz val="9"/>
          <color rgb="FF92D05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ndxf>
    </rcc>
    <rcc rId="0" sId="2" dxf="1" numFmtId="4">
      <nc r="P196">
        <v>0</v>
      </nc>
      <ndxf>
        <font>
          <sz val="9"/>
          <color rgb="FF92D05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ndxf>
    </rcc>
    <rcc rId="0" sId="2" dxf="1" numFmtId="4">
      <nc r="Q196">
        <v>0</v>
      </nc>
      <ndxf>
        <font>
          <sz val="9"/>
          <color rgb="FF92D05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ndxf>
    </rcc>
    <rcc rId="0" sId="2" dxf="1">
      <nc r="R196">
        <f>SUM(N196:Q196)</f>
      </nc>
      <ndxf>
        <font>
          <sz val="9"/>
          <color rgb="FF92D05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c r="S196" t="inlineStr">
        <is>
          <t>Tegevust rahastatakse MA tegevuskuludest</t>
        </is>
      </nc>
      <ndxf>
        <font>
          <sz val="10"/>
          <color rgb="FF92D05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ndxf>
    </rcc>
  </rrc>
  <rcc rId="6781" sId="2">
    <oc r="D94">
      <v>0</v>
    </oc>
    <nc r="D94" t="inlineStr">
      <is>
        <t>Mobiilsed kiirusemõõtesüsteemid puuduvad</t>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8350" sId="2" ref="A81:XFD81" action="insertRow">
    <undo index="0" exp="area" ref3D="1" dr="$L$1:$M$1048576" dn="Z_BD469A87_B9B4_472B_ADF9_9940CA95A666_.wvu.Cols" sId="2"/>
    <undo index="0" exp="area" ref3D="1" dr="$L$1:$M$1048576" dn="Z_C1D248E8_6202_4F7B_8CEA_DBA57A53D2D5_.wvu.Cols" sId="2"/>
    <undo index="0" exp="area" ref3D="1" dr="$L$1:$M$1048576" dn="Z_C01776F8_EFD4_4405_8E12_2CF669909B6C_.wvu.Cols" sId="2"/>
    <undo index="0" exp="area" ref3D="1" dr="$L$1:$M$1048576" dn="Z_ACFD6F79_37B1_4D2D_B2A5_C6F3063099F5_.wvu.Cols" sId="2"/>
    <undo index="0" exp="area" ref3D="1" dr="$L$1:$M$1048576" dn="Z_2F779116_4D69_4176_B6C2_18A3BB3874EE_.wvu.Cols" sId="2"/>
    <undo index="0" exp="area" ref3D="1" dr="$L$1:$M$1048576" dn="Z_1C4F7B03_CC8F_473E_9C2D_7057E5D753CC_.wvu.Cols" sId="2"/>
    <undo index="0" exp="area" ref3D="1" dr="$L$1:$M$1048576" dn="Z_4C416A5B_6F74_494E_82D4_716F742D1FE6_.wvu.Cols" sId="2"/>
  </rrc>
  <rcc rId="8351" sId="2">
    <nc r="A81" t="inlineStr">
      <is>
        <t>1.8.12</t>
      </is>
    </nc>
  </rcc>
  <rcc rId="8352" sId="2">
    <nc r="C81" t="inlineStr">
      <is>
        <t>Välja on töötatud seaduseelnõu väljatöötamiskavatsus</t>
      </is>
    </nc>
  </rcc>
  <rcc rId="8353" sId="2">
    <nc r="D81" t="inlineStr">
      <is>
        <t>Osa veapunktisüsteemi komponentidest on eraldivõetuna õigusruumis kasutusel</t>
      </is>
    </nc>
  </rcc>
  <rcc rId="8354" sId="2">
    <nc r="E81" t="inlineStr">
      <is>
        <t>MKM/JuM/SiM</t>
      </is>
    </nc>
  </rcc>
  <rcc rId="8355" sId="2" odxf="1" dxf="1">
    <nc r="F81" t="inlineStr">
      <is>
        <t>MA, PPA</t>
      </is>
    </nc>
    <odxf>
      <font>
        <b/>
        <sz val="9"/>
        <name val="Arial"/>
        <scheme val="none"/>
      </font>
    </odxf>
    <ndxf>
      <font>
        <b val="0"/>
        <sz val="9"/>
        <name val="Arial"/>
        <scheme val="none"/>
      </font>
    </ndxf>
  </rcc>
  <rcc rId="8356" sId="2">
    <nc r="B81" t="inlineStr">
      <is>
        <t>Mootorsõidukijuhtide liikluskäitumise arvestus- ja hoiatussüsteemi ehk veapunktisüsteemi rakendamiseks liiklusseaduse jt seaduste muutmise eelnõu väljatöötamiskavatsuse väljatöötamine</t>
      </is>
    </nc>
  </rcc>
  <rcc rId="8357" sId="2">
    <nc r="G81" t="inlineStr">
      <is>
        <t>x</t>
      </is>
    </nc>
  </rcc>
  <rcc rId="8358" sId="2">
    <nc r="S81" t="inlineStr">
      <is>
        <t>Vajadus ei kajastu riigi eelarvestrateegias. Tegevuse rahastamiseks on vajalik täiendav lisarahastus</t>
      </is>
    </nc>
  </rcc>
  <rcc rId="8359" sId="2" numFmtId="4">
    <nc r="O81">
      <v>0</v>
    </nc>
  </rcc>
  <rcc rId="8360" sId="2" numFmtId="4">
    <nc r="P81">
      <v>0</v>
    </nc>
  </rcc>
  <rcc rId="8361" sId="2" numFmtId="4">
    <nc r="Q81">
      <v>0</v>
    </nc>
  </rcc>
  <rdn rId="0" localSheetId="2" customView="1" name="Z_DF47C941_7491_4E69_903E_127DDC4210F9_.wvu.Cols" hidden="1" oldHidden="1">
    <formula>'LOP 2020-2023 tegevusteleht'!$L:$M</formula>
  </rdn>
  <rdn rId="0" localSheetId="2" customView="1" name="Z_DF47C941_7491_4E69_903E_127DDC4210F9_.wvu.FilterData" hidden="1" oldHidden="1">
    <formula>'LOP 2020-2023 tegevusteleht'!$A$3:$S$168</formula>
  </rdn>
  <rcv guid="{DF47C941-7491-4E69-903E-127DDC4210F9}" action="add"/>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782" sId="2" odxf="1" dxf="1">
    <nc r="D75" t="inlineStr">
      <is>
        <t>Tegevus ei ole süsteemne</t>
      </is>
    </nc>
    <odxf>
      <fill>
        <patternFill patternType="solid">
          <bgColor theme="0"/>
        </patternFill>
      </fill>
      <alignment horizontal="left"/>
    </odxf>
    <ndxf>
      <fill>
        <patternFill patternType="none">
          <bgColor indexed="65"/>
        </patternFill>
      </fill>
      <alignment horizontal="center"/>
    </ndxf>
  </rcc>
  <rcc rId="6783" sId="2" xfDxf="1" dxf="1">
    <nc r="D76" t="inlineStr">
      <is>
        <t>Liiklusseaduses on täiendavasse tervisekontrolli suunamise kord kirjeldamata</t>
      </is>
    </nc>
    <ndxf>
      <font>
        <sz val="9"/>
        <color auto="1"/>
        <name val="Arial"/>
        <scheme val="none"/>
      </font>
      <alignment horizontal="center" vertical="top" wrapText="1"/>
      <border outline="0">
        <left style="thin">
          <color indexed="64"/>
        </left>
        <right style="thin">
          <color indexed="64"/>
        </right>
        <top style="thin">
          <color indexed="64"/>
        </top>
        <bottom style="thin">
          <color indexed="64"/>
        </bottom>
      </border>
    </ndxf>
  </rcc>
  <rfmt sheetId="2" sqref="D76">
    <dxf>
      <alignment horizontal="general"/>
    </dxf>
  </rfmt>
  <rfmt sheetId="2" sqref="D76">
    <dxf>
      <alignment horizontal="center"/>
    </dxf>
  </rfmt>
  <rfmt sheetId="2" sqref="D76">
    <dxf>
      <alignment vertical="center"/>
    </dxf>
  </rfmt>
  <rfmt sheetId="2" sqref="D76">
    <dxf>
      <alignment vertical="bottom"/>
    </dxf>
  </rfmt>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784" sId="2">
    <nc r="A6" t="inlineStr">
      <is>
        <t>1.1.1</t>
      </is>
    </nc>
  </rcc>
  <rcc rId="6785" sId="2" odxf="1" dxf="1">
    <nc r="A7" t="inlineStr">
      <is>
        <t>1.1.2</t>
      </is>
    </nc>
    <odxf>
      <fill>
        <patternFill patternType="solid">
          <bgColor theme="0"/>
        </patternFill>
      </fill>
    </odxf>
    <ndxf>
      <fill>
        <patternFill patternType="none">
          <bgColor indexed="65"/>
        </patternFill>
      </fill>
    </ndxf>
  </rcc>
  <rcc rId="6786" sId="2" odxf="1" dxf="1">
    <nc r="A8" t="inlineStr">
      <is>
        <t>1.1.3</t>
      </is>
    </nc>
    <odxf/>
    <ndxf/>
  </rcc>
  <rcc rId="6787" sId="2" odxf="1" dxf="1">
    <nc r="A9" t="inlineStr">
      <is>
        <t>1.1.4</t>
      </is>
    </nc>
    <odxf/>
    <ndxf/>
  </rcc>
  <rcc rId="6788" sId="2" odxf="1" dxf="1">
    <nc r="A10" t="inlineStr">
      <is>
        <t>1.1.5</t>
      </is>
    </nc>
    <odxf/>
    <ndxf/>
  </rcc>
  <rfmt sheetId="2" sqref="A11" start="0" length="0">
    <dxf/>
  </rfmt>
  <rcc rId="6789" sId="2">
    <nc r="A11" t="inlineStr">
      <is>
        <t>1.1.6.1</t>
      </is>
    </nc>
  </rcc>
  <rcc rId="6790" sId="2" odxf="1" dxf="1">
    <nc r="A12" t="inlineStr">
      <is>
        <t>1.1.6.2</t>
      </is>
    </nc>
    <odxf>
      <fill>
        <patternFill patternType="solid">
          <bgColor theme="0"/>
        </patternFill>
      </fill>
    </odxf>
    <ndxf>
      <fill>
        <patternFill patternType="none">
          <bgColor indexed="65"/>
        </patternFill>
      </fill>
    </ndxf>
  </rcc>
  <rfmt sheetId="2" sqref="A14" start="0" length="0">
    <dxf/>
  </rfmt>
  <rfmt sheetId="2" sqref="A15" start="0" length="0">
    <dxf/>
  </rfmt>
  <rfmt sheetId="2" sqref="A16" start="0" length="0">
    <dxf/>
  </rfmt>
  <rcc rId="6791" sId="2">
    <nc r="A17" t="inlineStr">
      <is>
        <t>1.1.8</t>
      </is>
    </nc>
  </rcc>
  <rcc rId="6792" sId="2">
    <nc r="A18" t="inlineStr">
      <is>
        <t>1.1.9</t>
      </is>
    </nc>
  </rcc>
  <rrc rId="6793" sId="2" ref="A22:XFD22" action="insert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rc>
  <rfmt sheetId="2" sqref="A22" start="0" length="0">
    <dxf>
      <font>
        <color auto="1"/>
      </font>
    </dxf>
  </rfmt>
  <rfmt sheetId="2" sqref="B22" start="0" length="0">
    <dxf>
      <numFmt numFmtId="30" formatCode="@"/>
      <alignment horizontal="left" vertical="center"/>
    </dxf>
  </rfmt>
  <rcc rId="6794" sId="2" odxf="1" dxf="1">
    <nc r="C22" t="inlineStr">
      <is>
        <t>Liiklusjärelevalve käigus juhitakse tähelepanu märgatavust parandava varustuse eelistele</t>
      </is>
    </nc>
    <odxf>
      <border outline="0">
        <left/>
        <right/>
        <top/>
        <bottom/>
      </border>
    </odxf>
    <ndxf>
      <border outline="0">
        <left style="thin">
          <color indexed="64"/>
        </left>
        <right style="thin">
          <color indexed="64"/>
        </right>
        <top style="thin">
          <color indexed="64"/>
        </top>
        <bottom style="thin">
          <color indexed="64"/>
        </bottom>
      </border>
    </ndxf>
  </rcc>
  <rcc rId="6795" sId="2">
    <nc r="D22" t="inlineStr">
      <is>
        <t>Koolitus- ja teavitustegevust viiakse läbi järjepidevalt</t>
      </is>
    </nc>
  </rcc>
  <rcc rId="6796" sId="2" odxf="1" dxf="1">
    <nc r="E22" t="inlineStr">
      <is>
        <r>
          <rPr>
            <i/>
            <sz val="9"/>
            <color indexed="8"/>
            <rFont val="Arial"/>
            <family val="2"/>
            <charset val="186"/>
          </rPr>
          <t>SiM/</t>
        </r>
        <r>
          <rPr>
            <b/>
            <i/>
            <sz val="9"/>
            <color indexed="8"/>
            <rFont val="Arial"/>
            <family val="2"/>
            <charset val="186"/>
          </rPr>
          <t>PPA</t>
        </r>
      </is>
    </nc>
    <odxf>
      <font>
        <b val="0"/>
        <sz val="10"/>
        <color rgb="FF000000"/>
        <name val="Arial"/>
        <scheme val="none"/>
      </font>
      <fill>
        <patternFill patternType="solid">
          <bgColor theme="0"/>
        </patternFill>
      </fill>
    </odxf>
    <ndxf>
      <font>
        <b/>
        <sz val="9"/>
        <color rgb="FF000000"/>
        <name val="Arial"/>
        <scheme val="none"/>
      </font>
      <fill>
        <patternFill patternType="none">
          <bgColor indexed="65"/>
        </patternFill>
      </fill>
    </ndxf>
  </rcc>
  <rcc rId="6797" sId="2">
    <nc r="F22" t="inlineStr">
      <is>
        <t>Riigikoolid, KOV-i koolid</t>
      </is>
    </nc>
  </rcc>
  <rcc rId="6798" sId="2" odxf="1" dxf="1">
    <nc r="G22" t="inlineStr">
      <is>
        <t>x</t>
      </is>
    </nc>
    <odxf>
      <font>
        <b val="0"/>
        <sz val="9"/>
        <color rgb="FF000000"/>
        <name val="Arial"/>
        <scheme val="none"/>
      </font>
    </odxf>
    <ndxf>
      <font>
        <b/>
        <sz val="9"/>
        <color rgb="FF000000"/>
        <name val="Arial"/>
        <scheme val="none"/>
      </font>
    </ndxf>
  </rcc>
  <rcc rId="6799" sId="2" odxf="1" dxf="1">
    <nc r="H22" t="inlineStr">
      <is>
        <t>x</t>
      </is>
    </nc>
    <odxf>
      <font>
        <b val="0"/>
        <sz val="9"/>
        <color rgb="FF000000"/>
        <name val="Arial"/>
        <scheme val="none"/>
      </font>
    </odxf>
    <ndxf>
      <font>
        <b/>
        <sz val="9"/>
        <color rgb="FF000000"/>
        <name val="Arial"/>
        <scheme val="none"/>
      </font>
    </ndxf>
  </rcc>
  <rcc rId="6800" sId="2" odxf="1" dxf="1">
    <nc r="I22" t="inlineStr">
      <is>
        <t>x</t>
      </is>
    </nc>
    <odxf>
      <font>
        <b val="0"/>
        <sz val="9"/>
        <color rgb="FF000000"/>
        <name val="Arial"/>
        <scheme val="none"/>
      </font>
    </odxf>
    <ndxf>
      <font>
        <b/>
        <sz val="9"/>
        <color rgb="FF000000"/>
        <name val="Arial"/>
        <scheme val="none"/>
      </font>
    </ndxf>
  </rcc>
  <rcc rId="6801" sId="2" odxf="1" dxf="1">
    <nc r="J22" t="inlineStr">
      <is>
        <t>x</t>
      </is>
    </nc>
    <odxf>
      <font>
        <b val="0"/>
        <sz val="9"/>
        <color rgb="FF000000"/>
        <name val="Arial"/>
        <scheme val="none"/>
      </font>
    </odxf>
    <ndxf>
      <font>
        <b/>
        <sz val="9"/>
        <color rgb="FF000000"/>
        <name val="Arial"/>
        <scheme val="none"/>
      </font>
    </ndxf>
  </rcc>
  <rcc rId="6802" sId="2" odxf="1" dxf="1">
    <nc r="L22" t="inlineStr">
      <is>
        <t>x</t>
      </is>
    </nc>
    <odxf>
      <font>
        <b val="0"/>
        <sz val="9"/>
        <color rgb="FF000000"/>
        <name val="Arial"/>
        <scheme val="none"/>
      </font>
    </odxf>
    <ndxf>
      <font>
        <b/>
        <sz val="9"/>
        <color rgb="FF000000"/>
        <name val="Arial"/>
        <scheme val="none"/>
      </font>
    </ndxf>
  </rcc>
  <rcc rId="6803" sId="2" numFmtId="4">
    <nc r="N22">
      <v>0</v>
    </nc>
  </rcc>
  <rcc rId="6804" sId="2" numFmtId="4">
    <nc r="O22">
      <v>0</v>
    </nc>
  </rcc>
  <rcc rId="6805" sId="2" numFmtId="4">
    <nc r="P22">
      <v>0</v>
    </nc>
  </rcc>
  <rcc rId="6806" sId="2" numFmtId="4">
    <nc r="Q22">
      <v>0</v>
    </nc>
  </rcc>
  <rcc rId="6807" sId="2">
    <nc r="R22">
      <f>SUM(N22:Q22)</f>
    </nc>
  </rcc>
  <rcc rId="6808" sId="2" odxf="1" dxf="1">
    <nc r="S22" t="inlineStr">
      <is>
        <t>Tegevust rahastatakse PPA tegevuskuludest</t>
      </is>
    </nc>
    <odxf>
      <font>
        <sz val="9"/>
      </font>
      <alignment horizontal="general" vertical="top"/>
    </odxf>
    <ndxf>
      <font>
        <sz val="10"/>
        <name val="Arial"/>
        <scheme val="none"/>
      </font>
      <alignment horizontal="left" vertical="center"/>
    </ndxf>
  </rcc>
  <rrc rId="6809" sId="2" ref="A26:XFD26" action="deleteRow">
    <undo index="65535" exp="area" dr="R21:R26" r="R20" sId="2"/>
    <undo index="65535" exp="area" dr="Q21:Q26" r="Q20" sId="2"/>
    <undo index="65535" exp="area" dr="P21:P26" r="P20" sId="2"/>
    <undo index="65535" exp="area" dr="O21:O26" r="O20" sId="2"/>
    <undo index="65535" exp="area" dr="N21:N26" r="N20" sId="2"/>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26:XFD26" start="0" length="0"/>
    <rfmt sheetId="2" s="1" sqref="A26" start="0" length="0">
      <dxf>
        <font>
          <i/>
          <sz val="11"/>
          <color theme="1"/>
          <name val="Calibri"/>
          <family val="2"/>
          <charset val="186"/>
          <scheme val="minor"/>
        </font>
        <numFmt numFmtId="30" formatCode="@"/>
        <fill>
          <patternFill patternType="solid">
            <bgColor theme="0"/>
          </patternFill>
        </fill>
        <alignment horizontal="center"/>
        <border outline="0">
          <left style="thin">
            <color indexed="64"/>
          </left>
          <right style="thin">
            <color indexed="64"/>
          </right>
          <top style="thin">
            <color indexed="64"/>
          </top>
          <bottom style="thin">
            <color indexed="64"/>
          </bottom>
        </border>
      </dxf>
    </rfmt>
    <rcc rId="0" sId="2" dxf="1">
      <nc r="B26" t="inlineStr">
        <is>
          <t>1.2.1 Jalgratta ja jalgratturi märgatavust parandava varustuse kasutamise teabe viimine enim ohustatud sihtrühmadeni: asulavälisel teel hämaras ja pimeda ajal liiklevad jalgratturid ning jalgrattaga liikluses osalevad lapsed</t>
        </is>
      </nc>
      <ndxf>
        <font>
          <i/>
          <sz val="10"/>
          <color auto="1"/>
          <name val="Arial"/>
          <family val="2"/>
          <charset val="186"/>
          <scheme val="none"/>
        </font>
        <numFmt numFmtId="30" formatCode="@"/>
        <alignment horizontal="left" vertical="center" wrapText="1"/>
        <border outline="0">
          <left style="thin">
            <color indexed="64"/>
          </left>
          <right style="thin">
            <color indexed="64"/>
          </right>
          <top style="thin">
            <color indexed="64"/>
          </top>
          <bottom style="thin">
            <color indexed="64"/>
          </bottom>
        </border>
      </ndxf>
    </rcc>
    <rcc rId="0" sId="2" dxf="1">
      <nc r="C26" t="inlineStr">
        <is>
          <t>Liiklusjärelevalve käigus juhitakse tähelepanu märgatavust parandava varustuse eelistele</t>
        </is>
      </nc>
      <ndxf>
        <font>
          <i/>
          <sz val="9"/>
          <color rgb="FF00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ndxf>
    </rcc>
    <rcc rId="0" sId="2" dxf="1">
      <nc r="D26" t="inlineStr">
        <is>
          <t>Koolitus- ja teavitustegevust viiakse läbi järjepidevalt</t>
        </is>
      </nc>
      <ndxf>
        <font>
          <sz val="9"/>
          <color rgb="FF000000"/>
          <name val="Arial"/>
          <family val="2"/>
          <charset val="186"/>
          <scheme val="none"/>
        </font>
        <numFmt numFmtId="3" formatCode="#,##0"/>
        <alignment horizontal="center" vertical="top" wrapText="1"/>
        <border outline="0">
          <left style="thin">
            <color indexed="64"/>
          </left>
          <right style="thin">
            <color indexed="64"/>
          </right>
          <top style="thin">
            <color indexed="64"/>
          </top>
          <bottom style="thin">
            <color indexed="64"/>
          </bottom>
        </border>
      </ndxf>
    </rcc>
    <rcc rId="0" sId="2" dxf="1">
      <nc r="E26" t="inlineStr">
        <is>
          <r>
            <rPr>
              <i/>
              <sz val="9"/>
              <color indexed="8"/>
              <rFont val="Arial"/>
              <family val="2"/>
              <charset val="186"/>
            </rPr>
            <t>SiM/</t>
          </r>
          <r>
            <rPr>
              <b/>
              <i/>
              <sz val="9"/>
              <color indexed="8"/>
              <rFont val="Arial"/>
              <family val="2"/>
              <charset val="186"/>
            </rPr>
            <t>PPA</t>
          </r>
        </is>
      </nc>
      <ndxf>
        <font>
          <b/>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cc rId="0" sId="2" dxf="1">
      <nc r="F26" t="inlineStr">
        <is>
          <t>Riigikoolid, KOV-i koolid</t>
        </is>
      </nc>
      <ndxf>
        <font>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cc rId="0" sId="2" dxf="1">
      <nc r="G26" t="inlineStr">
        <is>
          <t>x</t>
        </is>
      </nc>
      <ndxf>
        <font>
          <b/>
          <sz val="9"/>
          <color rgb="FF000000"/>
          <name val="Arial"/>
          <family val="2"/>
          <charset val="186"/>
          <scheme val="none"/>
        </font>
        <numFmt numFmtId="3" formatCode="#,##0"/>
        <alignment horizontal="center" vertical="top"/>
        <border outline="0">
          <left style="thin">
            <color indexed="64"/>
          </left>
          <right style="thin">
            <color indexed="64"/>
          </right>
          <top style="thin">
            <color indexed="64"/>
          </top>
          <bottom style="thin">
            <color indexed="64"/>
          </bottom>
        </border>
      </ndxf>
    </rcc>
    <rcc rId="0" sId="2" dxf="1">
      <nc r="H26" t="inlineStr">
        <is>
          <t>x</t>
        </is>
      </nc>
      <ndxf>
        <font>
          <b/>
          <sz val="9"/>
          <color rgb="FF000000"/>
          <name val="Arial"/>
          <family val="2"/>
          <charset val="186"/>
          <scheme val="none"/>
        </font>
        <numFmt numFmtId="3" formatCode="#,##0"/>
        <alignment horizontal="center" vertical="top"/>
        <border outline="0">
          <left style="thin">
            <color indexed="64"/>
          </left>
          <right style="thin">
            <color indexed="64"/>
          </right>
          <top style="thin">
            <color indexed="64"/>
          </top>
          <bottom style="thin">
            <color indexed="64"/>
          </bottom>
        </border>
      </ndxf>
    </rcc>
    <rcc rId="0" sId="2" dxf="1">
      <nc r="I26" t="inlineStr">
        <is>
          <t>x</t>
        </is>
      </nc>
      <ndxf>
        <font>
          <b/>
          <sz val="9"/>
          <color rgb="FF000000"/>
          <name val="Arial"/>
          <family val="2"/>
          <charset val="186"/>
          <scheme val="none"/>
        </font>
        <numFmt numFmtId="3" formatCode="#,##0"/>
        <alignment horizontal="center" vertical="top"/>
        <border outline="0">
          <left style="thin">
            <color indexed="64"/>
          </left>
          <right style="thin">
            <color indexed="64"/>
          </right>
          <top style="thin">
            <color indexed="64"/>
          </top>
          <bottom style="thin">
            <color indexed="64"/>
          </bottom>
        </border>
      </ndxf>
    </rcc>
    <rcc rId="0" sId="2" dxf="1">
      <nc r="J26" t="inlineStr">
        <is>
          <t>x</t>
        </is>
      </nc>
      <ndxf>
        <font>
          <b/>
          <sz val="9"/>
          <color rgb="FF000000"/>
          <name val="Arial"/>
          <family val="2"/>
          <charset val="186"/>
          <scheme val="none"/>
        </font>
        <numFmt numFmtId="3" formatCode="#,##0"/>
        <alignment horizontal="center" vertical="top"/>
        <border outline="0">
          <left style="thin">
            <color indexed="64"/>
          </left>
          <right style="thin">
            <color indexed="64"/>
          </right>
          <top style="thin">
            <color indexed="64"/>
          </top>
          <bottom style="thin">
            <color indexed="64"/>
          </bottom>
        </border>
      </ndxf>
    </rcc>
    <rfmt sheetId="2" sqref="K26" start="0" length="0">
      <dxf>
        <font>
          <b/>
          <sz val="9"/>
          <color rgb="FF000000"/>
          <name val="Arial"/>
          <family val="2"/>
          <charset val="186"/>
          <scheme val="none"/>
        </font>
        <numFmt numFmtId="3" formatCode="#,##0"/>
        <alignment horizontal="center" vertical="top" wrapText="1"/>
        <border outline="0">
          <left style="thin">
            <color indexed="64"/>
          </left>
          <right style="thin">
            <color indexed="64"/>
          </right>
          <top style="thin">
            <color indexed="64"/>
          </top>
          <bottom style="thin">
            <color indexed="64"/>
          </bottom>
        </border>
      </dxf>
    </rfmt>
    <rcc rId="0" sId="2" dxf="1">
      <nc r="L26" t="inlineStr">
        <is>
          <t>x</t>
        </is>
      </nc>
      <ndxf>
        <font>
          <b/>
          <sz val="9"/>
          <color rgb="FF000000"/>
          <name val="Arial"/>
          <family val="2"/>
          <charset val="186"/>
          <scheme val="none"/>
        </font>
        <numFmt numFmtId="3" formatCode="#,##0"/>
        <alignment horizontal="center" vertical="top"/>
        <border outline="0">
          <left style="thin">
            <color indexed="64"/>
          </left>
          <right style="thin">
            <color indexed="64"/>
          </right>
          <top style="thin">
            <color indexed="64"/>
          </top>
          <bottom style="thin">
            <color indexed="64"/>
          </bottom>
        </border>
      </ndxf>
    </rcc>
    <rfmt sheetId="2" sqref="M26" start="0" length="0">
      <dxf>
        <font>
          <b/>
          <sz val="9"/>
          <color rgb="FF000000"/>
          <name val="Arial"/>
          <family val="2"/>
          <charset val="186"/>
          <scheme val="none"/>
        </font>
        <numFmt numFmtId="3" formatCode="#,##0"/>
        <alignment horizontal="center" vertical="top" wrapText="1"/>
        <border outline="0">
          <left style="thin">
            <color indexed="64"/>
          </left>
          <right style="thin">
            <color indexed="64"/>
          </right>
          <top style="thin">
            <color indexed="64"/>
          </top>
          <bottom style="thin">
            <color indexed="64"/>
          </bottom>
        </border>
      </dxf>
    </rfmt>
    <rcc rId="0" sId="2" dxf="1" numFmtId="4">
      <nc r="N26">
        <v>0</v>
      </nc>
      <ndxf>
        <font>
          <b/>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umFmtId="4">
      <nc r="O26">
        <v>0</v>
      </nc>
      <ndxf>
        <font>
          <b/>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umFmtId="4">
      <nc r="P26">
        <v>0</v>
      </nc>
      <ndxf>
        <font>
          <b/>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umFmtId="4">
      <nc r="Q26">
        <v>0</v>
      </nc>
      <ndxf>
        <font>
          <b/>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c r="R26">
        <f>SUM(N26:Q26)</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c r="S26" t="inlineStr">
        <is>
          <t>Tegevust rahastatakse PPA tegevuskuludest</t>
        </is>
      </nc>
      <ndxf>
        <font>
          <sz val="10"/>
          <color theme="1"/>
          <name val="Arial"/>
          <family val="2"/>
          <charset val="186"/>
          <scheme val="none"/>
        </font>
        <alignment horizontal="left" vertical="center" wrapText="1"/>
        <border outline="0">
          <left style="thin">
            <color indexed="64"/>
          </left>
          <right style="thin">
            <color indexed="64"/>
          </right>
          <top style="thin">
            <color indexed="64"/>
          </top>
          <bottom style="thin">
            <color indexed="64"/>
          </bottom>
        </border>
      </ndxf>
    </rcc>
  </rrc>
  <rcc rId="6810" sId="2">
    <nc r="A21" t="inlineStr">
      <is>
        <t>1.2.1.1</t>
      </is>
    </nc>
  </rcc>
  <rcc rId="6811" sId="2" odxf="1" dxf="1">
    <nc r="A22" t="inlineStr">
      <is>
        <t>1.2.1.2</t>
      </is>
    </nc>
    <ndxf>
      <font>
        <color auto="1"/>
      </font>
    </ndxf>
  </rcc>
  <rcc rId="6812" sId="2">
    <nc r="A23" t="inlineStr">
      <is>
        <t>1.2.2</t>
      </is>
    </nc>
  </rcc>
  <rcc rId="6813" sId="2" odxf="1" dxf="1">
    <nc r="A24" t="inlineStr">
      <is>
        <t>1.2.3</t>
      </is>
    </nc>
    <odxf/>
    <ndxf/>
  </rcc>
  <rcc rId="6814" sId="2" odxf="1" dxf="1">
    <nc r="A25" t="inlineStr">
      <is>
        <t>1.2.4</t>
      </is>
    </nc>
    <odxf>
      <fill>
        <patternFill patternType="solid">
          <bgColor theme="0"/>
        </patternFill>
      </fill>
    </odxf>
    <ndxf>
      <fill>
        <patternFill patternType="none">
          <bgColor indexed="65"/>
        </patternFill>
      </fill>
    </ndxf>
  </rcc>
  <rcc rId="6815" sId="2">
    <oc r="F13" t="inlineStr">
      <is>
        <t>MA, Tallinna LV</t>
      </is>
    </oc>
    <nc r="F13" t="inlineStr">
      <is>
        <t>MA, MKM</t>
      </is>
    </nc>
  </rcc>
  <rcc rId="6816" sId="2">
    <oc r="F14" t="inlineStr">
      <is>
        <t>MA, Tartu LV</t>
      </is>
    </oc>
    <nc r="F14" t="inlineStr">
      <is>
        <t>MA, MKM</t>
      </is>
    </nc>
  </rcc>
  <rcc rId="6817" sId="2">
    <oc r="F15" t="inlineStr">
      <is>
        <t>MA, Narva LV</t>
      </is>
    </oc>
    <nc r="F15" t="inlineStr">
      <is>
        <t>MA, MKM</t>
      </is>
    </nc>
  </rcc>
  <rcc rId="6818" sId="2">
    <oc r="F16" t="inlineStr">
      <is>
        <t xml:space="preserve">MA, Pärnu LV, </t>
      </is>
    </oc>
    <nc r="F16" t="inlineStr">
      <is>
        <t>MA, MKM</t>
      </is>
    </nc>
  </rcc>
  <rrc rId="6819" sId="2" ref="A12:XFD13" action="insert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rc>
  <rcc rId="6820" sId="2" odxf="1" dxf="1">
    <nc r="B12" t="inlineStr">
      <is>
        <t xml:space="preserve">Riigiteede jalakäijate sõidutee ületuskohtade analüüs </t>
      </is>
    </nc>
    <odxf>
      <font>
        <sz val="9"/>
        <color auto="1"/>
        <name val="Arial"/>
        <scheme val="none"/>
      </font>
      <numFmt numFmtId="0" formatCode="General"/>
      <alignment horizontal="left"/>
      <border outline="0">
        <bottom/>
      </border>
    </odxf>
    <ndxf>
      <font>
        <sz val="10"/>
        <color rgb="FFFF0000"/>
        <name val="Arial"/>
        <scheme val="none"/>
      </font>
      <numFmt numFmtId="1" formatCode="0"/>
      <alignment horizontal="general"/>
      <border outline="0">
        <bottom style="thin">
          <color indexed="64"/>
        </bottom>
      </border>
    </ndxf>
  </rcc>
  <rcc rId="6821" sId="2" odxf="1" dxf="1">
    <nc r="C12" t="inlineStr">
      <is>
        <t>Juhiste koostamine ületuskohtade rajamiseks</t>
      </is>
    </nc>
    <odxf>
      <font>
        <sz val="9"/>
        <color auto="1"/>
        <name val="Arial"/>
        <scheme val="none"/>
      </font>
    </odxf>
    <ndxf>
      <font>
        <sz val="9"/>
        <color rgb="FFFF0000"/>
        <name val="Arial"/>
        <scheme val="none"/>
      </font>
    </ndxf>
  </rcc>
  <rcc rId="6822" sId="2" odxf="1" dxf="1">
    <nc r="D12" t="inlineStr">
      <is>
        <t>Tegevusega pole alustatud</t>
      </is>
    </nc>
    <odxf>
      <font>
        <sz val="9"/>
        <color rgb="FF000000"/>
        <name val="Arial"/>
        <scheme val="none"/>
      </font>
    </odxf>
    <ndxf>
      <font>
        <sz val="9"/>
        <color rgb="FFFF0000"/>
        <name val="Arial"/>
        <scheme val="none"/>
      </font>
    </ndxf>
  </rcc>
  <rcc rId="6823" sId="2" odxf="1" dxf="1">
    <nc r="E12" t="inlineStr">
      <is>
        <t>MKM/MA</t>
      </is>
    </nc>
    <odxf>
      <font>
        <sz val="10"/>
        <color auto="1"/>
        <name val="Arial"/>
        <scheme val="none"/>
      </font>
      <fill>
        <patternFill patternType="none">
          <bgColor indexed="65"/>
        </patternFill>
      </fill>
      <alignment wrapText="0"/>
    </odxf>
    <ndxf>
      <font>
        <sz val="10"/>
        <color rgb="FFFF0000"/>
        <name val="Arial"/>
        <scheme val="none"/>
      </font>
      <fill>
        <patternFill patternType="solid">
          <bgColor theme="0"/>
        </patternFill>
      </fill>
      <alignment wrapText="1"/>
    </ndxf>
  </rcc>
  <rfmt sheetId="2" sqref="F12" start="0" length="0">
    <dxf>
      <font>
        <sz val="10"/>
        <color rgb="FFFF0000"/>
        <name val="Arial"/>
        <scheme val="none"/>
      </font>
      <fill>
        <patternFill patternType="solid">
          <bgColor theme="0"/>
        </patternFill>
      </fill>
      <alignment vertical="top" wrapText="1"/>
    </dxf>
  </rfmt>
  <rfmt sheetId="2" sqref="G12" start="0" length="0">
    <dxf>
      <font>
        <sz val="10"/>
        <color rgb="FFFF0000"/>
        <name val="Arial"/>
        <scheme val="none"/>
      </font>
      <numFmt numFmtId="0" formatCode="General"/>
      <fill>
        <patternFill patternType="solid">
          <bgColor theme="0"/>
        </patternFill>
      </fill>
      <alignment wrapText="1"/>
    </dxf>
  </rfmt>
  <rfmt sheetId="2" sqref="H12" start="0" length="0">
    <dxf>
      <font>
        <sz val="9"/>
        <color rgb="FFFF0000"/>
        <name val="Arial"/>
        <scheme val="none"/>
      </font>
    </dxf>
  </rfmt>
  <rcc rId="6824" sId="2" odxf="1" dxf="1">
    <nc r="I12" t="inlineStr">
      <is>
        <t>?</t>
      </is>
    </nc>
    <odxf>
      <font>
        <sz val="9"/>
        <color auto="1"/>
        <name val="Arial"/>
        <scheme val="none"/>
      </font>
    </odxf>
    <ndxf>
      <font>
        <sz val="9"/>
        <color rgb="FFFF0000"/>
        <name val="Arial"/>
        <scheme val="none"/>
      </font>
    </ndxf>
  </rcc>
  <rcc rId="6825" sId="2" odxf="1" dxf="1">
    <nc r="J12" t="inlineStr">
      <is>
        <t>?</t>
      </is>
    </nc>
    <odxf>
      <font>
        <sz val="9"/>
        <color auto="1"/>
        <name val="Arial"/>
        <scheme val="none"/>
      </font>
      <numFmt numFmtId="3" formatCode="#,##0"/>
    </odxf>
    <ndxf>
      <font>
        <sz val="9"/>
        <color rgb="FFFF0000"/>
        <name val="Arial"/>
        <scheme val="none"/>
      </font>
      <numFmt numFmtId="0" formatCode="General"/>
    </ndxf>
  </rcc>
  <rcc rId="6826" sId="2" odxf="1" dxf="1">
    <nc r="K12" t="inlineStr">
      <is>
        <t>?</t>
      </is>
    </nc>
    <odxf>
      <font>
        <sz val="9"/>
        <color auto="1"/>
        <name val="Arial"/>
        <scheme val="none"/>
      </font>
      <numFmt numFmtId="3" formatCode="#,##0"/>
    </odxf>
    <ndxf>
      <font>
        <sz val="9"/>
        <color rgb="FFFF0000"/>
        <name val="Arial"/>
        <scheme val="none"/>
      </font>
      <numFmt numFmtId="0" formatCode="General"/>
    </ndxf>
  </rcc>
  <rcc rId="6827" sId="2" odxf="1" dxf="1">
    <nc r="L12" t="inlineStr">
      <is>
        <t>?</t>
      </is>
    </nc>
    <odxf>
      <font>
        <sz val="9"/>
        <color auto="1"/>
        <name val="Arial"/>
        <scheme val="none"/>
      </font>
      <numFmt numFmtId="3" formatCode="#,##0"/>
    </odxf>
    <ndxf>
      <font>
        <sz val="9"/>
        <color rgb="FF000000"/>
        <name val="Arial"/>
        <scheme val="none"/>
      </font>
      <numFmt numFmtId="0" formatCode="General"/>
    </ndxf>
  </rcc>
  <rfmt sheetId="2" sqref="M12" start="0" length="0">
    <dxf>
      <font>
        <sz val="9"/>
        <color rgb="FF000000"/>
        <name val="Arial"/>
        <scheme val="none"/>
      </font>
      <numFmt numFmtId="0" formatCode="General"/>
      <alignment wrapText="0"/>
    </dxf>
  </rfmt>
  <rfmt sheetId="2" sqref="N12" start="0" length="0">
    <dxf>
      <font>
        <b/>
        <sz val="9"/>
        <color rgb="FF000000"/>
        <name val="Arial"/>
        <scheme val="none"/>
      </font>
    </dxf>
  </rfmt>
  <rfmt sheetId="2" sqref="O12" start="0" length="0">
    <dxf>
      <font>
        <b/>
        <sz val="9"/>
        <color rgb="FF000000"/>
        <name val="Arial"/>
        <scheme val="none"/>
      </font>
    </dxf>
  </rfmt>
  <rfmt sheetId="2" sqref="P12" start="0" length="0">
    <dxf>
      <font>
        <b/>
        <sz val="9"/>
        <color rgb="FF000000"/>
        <name val="Arial"/>
        <scheme val="none"/>
      </font>
    </dxf>
  </rfmt>
  <rfmt sheetId="2" sqref="Q12" start="0" length="0">
    <dxf>
      <font>
        <b/>
        <sz val="9"/>
        <color rgb="FF000000"/>
        <name val="Arial"/>
        <scheme val="none"/>
      </font>
    </dxf>
  </rfmt>
  <rcc rId="6828" sId="2">
    <nc r="R12">
      <f>SUM(N12:Q12)</f>
    </nc>
  </rcc>
  <rcc rId="6829" sId="2" odxf="1" dxf="1">
    <nc r="S12" t="inlineStr">
      <is>
        <t>Tegevust rahastatakse MA tegevuskuludest</t>
      </is>
    </nc>
    <odxf>
      <font>
        <sz val="9"/>
        <color auto="1"/>
      </font>
      <alignment vertical="center"/>
    </odxf>
    <ndxf>
      <font>
        <sz val="9"/>
        <color auto="1"/>
      </font>
      <alignment vertical="top"/>
    </ndxf>
  </rcc>
  <rcc rId="6830" sId="2" odxf="1" dxf="1">
    <nc r="B13" t="inlineStr">
      <is>
        <t>Suurendatud kiirusega teedel kergliiklejate ja aeglaste sõidukite ümbersuunamise analüüs</t>
      </is>
    </nc>
    <odxf>
      <font>
        <sz val="9"/>
        <color auto="1"/>
        <name val="Arial"/>
        <scheme val="none"/>
      </font>
      <numFmt numFmtId="0" formatCode="General"/>
      <alignment horizontal="left"/>
      <border outline="0">
        <bottom/>
      </border>
    </odxf>
    <ndxf>
      <font>
        <sz val="10"/>
        <color rgb="FFFF0000"/>
        <name val="Arial"/>
        <scheme val="none"/>
      </font>
      <numFmt numFmtId="1" formatCode="0"/>
      <alignment horizontal="general"/>
      <border outline="0">
        <bottom style="thin">
          <color indexed="64"/>
        </bottom>
      </border>
    </ndxf>
  </rcc>
  <rcc rId="6831" sId="2" odxf="1" dxf="1">
    <nc r="C13" t="inlineStr">
      <is>
        <t>Tegevuse lõpptulemusena tekib konseptsioon, kuidas edasi käituda</t>
      </is>
    </nc>
    <odxf>
      <font>
        <sz val="9"/>
        <color auto="1"/>
        <name val="Arial"/>
        <scheme val="none"/>
      </font>
    </odxf>
    <ndxf>
      <font>
        <sz val="9"/>
        <color rgb="FFFF0000"/>
        <name val="Arial"/>
        <scheme val="none"/>
      </font>
    </ndxf>
  </rcc>
  <rcc rId="6832" sId="2" odxf="1" dxf="1">
    <nc r="D13" t="inlineStr">
      <is>
        <t>Tegevusega pole alustatud</t>
      </is>
    </nc>
    <odxf>
      <font>
        <sz val="9"/>
        <color rgb="FF000000"/>
        <name val="Arial"/>
        <scheme val="none"/>
      </font>
    </odxf>
    <ndxf>
      <font>
        <sz val="9"/>
        <color rgb="FFFF0000"/>
        <name val="Arial"/>
        <scheme val="none"/>
      </font>
    </ndxf>
  </rcc>
  <rcc rId="6833" sId="2" odxf="1" dxf="1">
    <nc r="E13" t="inlineStr">
      <is>
        <t>MKM/MA</t>
      </is>
    </nc>
    <odxf>
      <font>
        <sz val="10"/>
        <color auto="1"/>
        <name val="Arial"/>
        <scheme val="none"/>
      </font>
      <fill>
        <patternFill patternType="none">
          <bgColor indexed="65"/>
        </patternFill>
      </fill>
      <alignment wrapText="0"/>
    </odxf>
    <ndxf>
      <font>
        <sz val="10"/>
        <color rgb="FFFF0000"/>
        <name val="Arial"/>
        <scheme val="none"/>
      </font>
      <fill>
        <patternFill patternType="solid">
          <bgColor theme="0"/>
        </patternFill>
      </fill>
      <alignment wrapText="1"/>
    </ndxf>
  </rcc>
  <rfmt sheetId="2" sqref="F13" start="0" length="0">
    <dxf>
      <font>
        <sz val="10"/>
        <color rgb="FFFF0000"/>
        <name val="Arial"/>
        <scheme val="none"/>
      </font>
      <fill>
        <patternFill patternType="solid">
          <bgColor theme="0"/>
        </patternFill>
      </fill>
      <alignment vertical="top" wrapText="1"/>
    </dxf>
  </rfmt>
  <rfmt sheetId="2" sqref="G13" start="0" length="0">
    <dxf>
      <font>
        <sz val="10"/>
        <color rgb="FFFF0000"/>
        <name val="Arial"/>
        <scheme val="none"/>
      </font>
      <numFmt numFmtId="0" formatCode="General"/>
      <fill>
        <patternFill patternType="solid">
          <bgColor theme="0"/>
        </patternFill>
      </fill>
      <alignment wrapText="1"/>
    </dxf>
  </rfmt>
  <rfmt sheetId="2" sqref="H13" start="0" length="0">
    <dxf>
      <font>
        <sz val="9"/>
        <color rgb="FFFF0000"/>
        <name val="Arial"/>
        <scheme val="none"/>
      </font>
    </dxf>
  </rfmt>
  <rcc rId="6834" sId="2" odxf="1" dxf="1">
    <nc r="I13" t="inlineStr">
      <is>
        <t>?</t>
      </is>
    </nc>
    <odxf>
      <font>
        <sz val="9"/>
        <color auto="1"/>
        <name val="Arial"/>
        <scheme val="none"/>
      </font>
    </odxf>
    <ndxf>
      <font>
        <sz val="9"/>
        <color rgb="FFFF0000"/>
        <name val="Arial"/>
        <scheme val="none"/>
      </font>
    </ndxf>
  </rcc>
  <rcc rId="6835" sId="2" odxf="1" dxf="1">
    <nc r="J13" t="inlineStr">
      <is>
        <t>?</t>
      </is>
    </nc>
    <odxf>
      <font>
        <sz val="9"/>
        <color auto="1"/>
        <name val="Arial"/>
        <scheme val="none"/>
      </font>
      <numFmt numFmtId="3" formatCode="#,##0"/>
    </odxf>
    <ndxf>
      <font>
        <sz val="9"/>
        <color rgb="FFFF0000"/>
        <name val="Arial"/>
        <scheme val="none"/>
      </font>
      <numFmt numFmtId="0" formatCode="General"/>
    </ndxf>
  </rcc>
  <rcc rId="6836" sId="2" odxf="1" dxf="1">
    <nc r="K13" t="inlineStr">
      <is>
        <t>?</t>
      </is>
    </nc>
    <odxf>
      <font>
        <sz val="9"/>
        <color auto="1"/>
        <name val="Arial"/>
        <scheme val="none"/>
      </font>
      <numFmt numFmtId="3" formatCode="#,##0"/>
    </odxf>
    <ndxf>
      <font>
        <sz val="9"/>
        <color rgb="FFFF0000"/>
        <name val="Arial"/>
        <scheme val="none"/>
      </font>
      <numFmt numFmtId="0" formatCode="General"/>
    </ndxf>
  </rcc>
  <rcc rId="6837" sId="2" odxf="1" dxf="1">
    <nc r="L13" t="inlineStr">
      <is>
        <t>?</t>
      </is>
    </nc>
    <odxf>
      <font>
        <sz val="9"/>
        <color auto="1"/>
        <name val="Arial"/>
        <scheme val="none"/>
      </font>
      <numFmt numFmtId="3" formatCode="#,##0"/>
    </odxf>
    <ndxf>
      <font>
        <sz val="9"/>
        <color rgb="FF000000"/>
        <name val="Arial"/>
        <scheme val="none"/>
      </font>
      <numFmt numFmtId="0" formatCode="General"/>
    </ndxf>
  </rcc>
  <rfmt sheetId="2" sqref="M13" start="0" length="0">
    <dxf>
      <font>
        <sz val="9"/>
        <color rgb="FF000000"/>
        <name val="Arial"/>
        <scheme val="none"/>
      </font>
      <numFmt numFmtId="0" formatCode="General"/>
      <alignment wrapText="0"/>
    </dxf>
  </rfmt>
  <rfmt sheetId="2" sqref="N13" start="0" length="0">
    <dxf>
      <font>
        <b/>
        <sz val="9"/>
        <color rgb="FF000000"/>
        <name val="Arial"/>
        <scheme val="none"/>
      </font>
    </dxf>
  </rfmt>
  <rfmt sheetId="2" sqref="O13" start="0" length="0">
    <dxf>
      <font>
        <b/>
        <sz val="9"/>
        <color rgb="FF000000"/>
        <name val="Arial"/>
        <scheme val="none"/>
      </font>
    </dxf>
  </rfmt>
  <rfmt sheetId="2" sqref="P13" start="0" length="0">
    <dxf>
      <font>
        <b/>
        <sz val="9"/>
        <color rgb="FF000000"/>
        <name val="Arial"/>
        <scheme val="none"/>
      </font>
    </dxf>
  </rfmt>
  <rfmt sheetId="2" sqref="Q13" start="0" length="0">
    <dxf>
      <font>
        <b/>
        <sz val="9"/>
        <color rgb="FF000000"/>
        <name val="Arial"/>
        <scheme val="none"/>
      </font>
    </dxf>
  </rfmt>
  <rcc rId="6838" sId="2">
    <nc r="R13">
      <f>SUM(N13:Q13)</f>
    </nc>
  </rcc>
  <rcc rId="6839" sId="2" odxf="1" dxf="1">
    <nc r="S13" t="inlineStr">
      <is>
        <t>Tegevust rahastatakse MA tegevuskuludest</t>
      </is>
    </nc>
    <odxf>
      <font>
        <sz val="9"/>
        <color auto="1"/>
      </font>
      <alignment vertical="center"/>
    </odxf>
    <ndxf>
      <font>
        <sz val="9"/>
        <color auto="1"/>
      </font>
      <alignment vertical="top"/>
    </ndxf>
  </rcc>
  <rrc rId="6840" sId="2" ref="A19:XFD19"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19:XFD19" start="0" length="0"/>
    <rcc rId="0" sId="2" s="1" dxf="1">
      <nc r="A19" t="inlineStr">
        <is>
          <t>1.1.8</t>
        </is>
      </nc>
      <ndxf>
        <font>
          <i/>
          <sz val="11"/>
          <color theme="1"/>
          <name val="Calibri"/>
          <family val="2"/>
          <charset val="186"/>
          <scheme val="minor"/>
        </font>
        <numFmt numFmtId="30" formatCode="@"/>
        <alignment horizontal="center"/>
        <border outline="0">
          <left style="thin">
            <color indexed="64"/>
          </left>
          <right style="thin">
            <color indexed="64"/>
          </right>
          <top style="thin">
            <color indexed="64"/>
          </top>
          <bottom style="thin">
            <color indexed="64"/>
          </bottom>
        </border>
      </ndxf>
    </rcc>
    <rcc rId="0" sId="2" dxf="1">
      <nc r="B19" t="inlineStr">
        <is>
          <t xml:space="preserve">Riigiteede jalakäijate sõidutee ületuskohtade analüüs </t>
        </is>
      </nc>
      <ndxf>
        <font>
          <i/>
          <sz val="10"/>
          <color rgb="FFFF0000"/>
          <name val="Arial"/>
          <family val="2"/>
          <charset val="186"/>
          <scheme val="none"/>
        </font>
        <numFmt numFmtId="1" formatCode="0"/>
        <alignment vertical="top" wrapText="1"/>
        <border outline="0">
          <left style="thin">
            <color indexed="64"/>
          </left>
          <right style="thin">
            <color indexed="64"/>
          </right>
          <top style="thin">
            <color indexed="64"/>
          </top>
          <bottom style="thin">
            <color indexed="64"/>
          </bottom>
        </border>
      </ndxf>
    </rcc>
    <rcc rId="0" sId="2" dxf="1">
      <nc r="C19" t="inlineStr">
        <is>
          <t>Juhiste koostamine ületuskohtade rajamiseks</t>
        </is>
      </nc>
      <ndxf>
        <font>
          <i/>
          <sz val="9"/>
          <color rgb="FFFF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ndxf>
    </rcc>
    <rcc rId="0" sId="2" dxf="1">
      <nc r="D19" t="inlineStr">
        <is>
          <t>Tegevusega pole alustatud</t>
        </is>
      </nc>
      <ndxf>
        <font>
          <sz val="9"/>
          <color rgb="FFFF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cc rId="0" sId="2" dxf="1">
      <nc r="E19" t="inlineStr">
        <is>
          <t>MKM/MA</t>
        </is>
      </nc>
      <ndxf>
        <font>
          <i/>
          <sz val="10"/>
          <color rgb="FFFF0000"/>
          <name val="Arial"/>
          <family val="2"/>
          <charset val="186"/>
          <scheme val="none"/>
        </font>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ndxf>
    </rcc>
    <rfmt sheetId="2" sqref="F19" start="0" length="0">
      <dxf>
        <font>
          <i/>
          <sz val="10"/>
          <color rgb="FFFF0000"/>
          <name val="Arial"/>
          <family val="2"/>
          <charset val="186"/>
          <scheme val="none"/>
        </font>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dxf>
    </rfmt>
    <rfmt sheetId="2" sqref="G19" start="0" length="0">
      <dxf>
        <font>
          <sz val="10"/>
          <color rgb="FFFF0000"/>
          <name val="Arial"/>
          <family val="2"/>
          <charset val="186"/>
          <scheme val="none"/>
        </font>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dxf>
    </rfmt>
    <rfmt sheetId="2" sqref="H19" start="0" length="0">
      <dxf>
        <font>
          <sz val="9"/>
          <color rgb="FFFF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cc rId="0" sId="2" dxf="1">
      <nc r="I19" t="inlineStr">
        <is>
          <t>?</t>
        </is>
      </nc>
      <ndxf>
        <font>
          <sz val="9"/>
          <color rgb="FFFF0000"/>
          <name val="Arial"/>
          <family val="2"/>
          <charset val="186"/>
          <scheme val="none"/>
        </font>
        <alignment horizontal="center" vertical="top"/>
        <border outline="0">
          <left style="thin">
            <color indexed="64"/>
          </left>
          <right style="thin">
            <color indexed="64"/>
          </right>
          <top style="thin">
            <color indexed="64"/>
          </top>
          <bottom style="thin">
            <color indexed="64"/>
          </bottom>
        </border>
      </ndxf>
    </rcc>
    <rcc rId="0" sId="2" dxf="1">
      <nc r="J19" t="inlineStr">
        <is>
          <t>?</t>
        </is>
      </nc>
      <ndxf>
        <font>
          <sz val="9"/>
          <color rgb="FFFF0000"/>
          <name val="Arial"/>
          <family val="2"/>
          <charset val="186"/>
          <scheme val="none"/>
        </font>
        <alignment horizontal="center" vertical="top"/>
        <border outline="0">
          <left style="thin">
            <color indexed="64"/>
          </left>
          <right style="thin">
            <color indexed="64"/>
          </right>
          <top style="thin">
            <color indexed="64"/>
          </top>
          <bottom style="thin">
            <color indexed="64"/>
          </bottom>
        </border>
      </ndxf>
    </rcc>
    <rcc rId="0" sId="2" dxf="1">
      <nc r="K19" t="inlineStr">
        <is>
          <t>?</t>
        </is>
      </nc>
      <ndxf>
        <font>
          <sz val="9"/>
          <color rgb="FFFF0000"/>
          <name val="Arial"/>
          <family val="2"/>
          <charset val="186"/>
          <scheme val="none"/>
        </font>
        <alignment horizontal="center" vertical="top"/>
        <border outline="0">
          <left style="thin">
            <color indexed="64"/>
          </left>
          <right style="thin">
            <color indexed="64"/>
          </right>
          <top style="thin">
            <color indexed="64"/>
          </top>
          <bottom style="thin">
            <color indexed="64"/>
          </bottom>
        </border>
      </ndxf>
    </rcc>
    <rcc rId="0" sId="2" dxf="1">
      <nc r="L19" t="inlineStr">
        <is>
          <t>?</t>
        </is>
      </nc>
      <ndxf>
        <font>
          <sz val="9"/>
          <color rgb="FF000000"/>
          <name val="Arial"/>
          <family val="2"/>
          <charset val="186"/>
          <scheme val="none"/>
        </font>
        <alignment horizontal="center" vertical="top"/>
        <border outline="0">
          <left style="thin">
            <color indexed="64"/>
          </left>
          <right style="thin">
            <color indexed="64"/>
          </right>
          <top style="thin">
            <color indexed="64"/>
          </top>
          <bottom style="thin">
            <color indexed="64"/>
          </bottom>
        </border>
      </ndxf>
    </rcc>
    <rfmt sheetId="2" sqref="M19" start="0" length="0">
      <dxf>
        <font>
          <sz val="9"/>
          <color rgb="FF000000"/>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N19" start="0" length="0">
      <dxf>
        <font>
          <b/>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dxf>
    </rfmt>
    <rfmt sheetId="2" sqref="O19" start="0" length="0">
      <dxf>
        <font>
          <b/>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dxf>
    </rfmt>
    <rfmt sheetId="2" sqref="P19" start="0" length="0">
      <dxf>
        <font>
          <b/>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dxf>
    </rfmt>
    <rfmt sheetId="2" sqref="Q19" start="0" length="0">
      <dxf>
        <font>
          <b/>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dxf>
    </rfmt>
    <rcc rId="0" sId="2" dxf="1">
      <nc r="R19">
        <f>SUM(N19:Q19)</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c r="S19" t="inlineStr">
        <is>
          <t>Tegevust rahastatakse MA tegevuskuludest</t>
        </is>
      </nc>
      <ndxf>
        <font>
          <sz val="9"/>
          <color theme="1"/>
          <name val="Calibri"/>
          <family val="2"/>
          <charset val="186"/>
          <scheme val="minor"/>
        </font>
        <alignment vertical="top" wrapText="1"/>
        <border outline="0">
          <left style="thin">
            <color indexed="64"/>
          </left>
          <right style="thin">
            <color indexed="64"/>
          </right>
          <top style="thin">
            <color indexed="64"/>
          </top>
          <bottom style="thin">
            <color indexed="64"/>
          </bottom>
        </border>
      </ndxf>
    </rcc>
  </rrc>
  <rrc rId="6841" sId="2" ref="A19:XFD19"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19:XFD19" start="0" length="0"/>
    <rcc rId="0" sId="2" s="1" dxf="1">
      <nc r="A19" t="inlineStr">
        <is>
          <t>1.1.9</t>
        </is>
      </nc>
      <ndxf>
        <font>
          <i/>
          <sz val="11"/>
          <color theme="1"/>
          <name val="Calibri"/>
          <family val="2"/>
          <charset val="186"/>
          <scheme val="minor"/>
        </font>
        <numFmt numFmtId="30" formatCode="@"/>
        <alignment horizontal="center"/>
        <border outline="0">
          <left style="thin">
            <color indexed="64"/>
          </left>
          <right style="thin">
            <color indexed="64"/>
          </right>
          <top style="thin">
            <color indexed="64"/>
          </top>
          <bottom style="thin">
            <color indexed="64"/>
          </bottom>
        </border>
      </ndxf>
    </rcc>
    <rcc rId="0" sId="2" dxf="1">
      <nc r="B19" t="inlineStr">
        <is>
          <t>Suurendatud kiirusega teedel kergliiklejate ja aeglaste sõidukite ümbersuunamise analüüs</t>
        </is>
      </nc>
      <ndxf>
        <font>
          <i/>
          <sz val="10"/>
          <color rgb="FFFF0000"/>
          <name val="Arial"/>
          <family val="2"/>
          <charset val="186"/>
          <scheme val="none"/>
        </font>
        <numFmt numFmtId="1" formatCode="0"/>
        <alignment vertical="top" wrapText="1"/>
        <border outline="0">
          <left style="thin">
            <color indexed="64"/>
          </left>
          <right style="thin">
            <color indexed="64"/>
          </right>
          <top style="thin">
            <color indexed="64"/>
          </top>
          <bottom style="thin">
            <color indexed="64"/>
          </bottom>
        </border>
      </ndxf>
    </rcc>
    <rcc rId="0" sId="2" dxf="1">
      <nc r="C19" t="inlineStr">
        <is>
          <t>Tegevuse lõpptulemusena tekib konseptsioon, kuidas edasi käituda</t>
        </is>
      </nc>
      <ndxf>
        <font>
          <i/>
          <sz val="9"/>
          <color rgb="FFFF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ndxf>
    </rcc>
    <rcc rId="0" sId="2" dxf="1">
      <nc r="D19" t="inlineStr">
        <is>
          <t>Tegevusega pole alustatud</t>
        </is>
      </nc>
      <ndxf>
        <font>
          <sz val="9"/>
          <color rgb="FFFF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cc rId="0" sId="2" dxf="1">
      <nc r="E19" t="inlineStr">
        <is>
          <t>MKM/MA</t>
        </is>
      </nc>
      <ndxf>
        <font>
          <i/>
          <sz val="10"/>
          <color rgb="FFFF0000"/>
          <name val="Arial"/>
          <family val="2"/>
          <charset val="186"/>
          <scheme val="none"/>
        </font>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ndxf>
    </rcc>
    <rfmt sheetId="2" sqref="F19" start="0" length="0">
      <dxf>
        <font>
          <i/>
          <sz val="10"/>
          <color rgb="FFFF0000"/>
          <name val="Arial"/>
          <family val="2"/>
          <charset val="186"/>
          <scheme val="none"/>
        </font>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dxf>
    </rfmt>
    <rfmt sheetId="2" sqref="G19" start="0" length="0">
      <dxf>
        <font>
          <sz val="10"/>
          <color rgb="FFFF0000"/>
          <name val="Arial"/>
          <family val="2"/>
          <charset val="186"/>
          <scheme val="none"/>
        </font>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dxf>
    </rfmt>
    <rfmt sheetId="2" sqref="H19" start="0" length="0">
      <dxf>
        <font>
          <sz val="9"/>
          <color rgb="FFFF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cc rId="0" sId="2" dxf="1">
      <nc r="I19" t="inlineStr">
        <is>
          <t>?</t>
        </is>
      </nc>
      <ndxf>
        <font>
          <sz val="9"/>
          <color rgb="FFFF0000"/>
          <name val="Arial"/>
          <family val="2"/>
          <charset val="186"/>
          <scheme val="none"/>
        </font>
        <alignment horizontal="center" vertical="top"/>
        <border outline="0">
          <left style="thin">
            <color indexed="64"/>
          </left>
          <right style="thin">
            <color indexed="64"/>
          </right>
          <top style="thin">
            <color indexed="64"/>
          </top>
          <bottom style="thin">
            <color indexed="64"/>
          </bottom>
        </border>
      </ndxf>
    </rcc>
    <rcc rId="0" sId="2" dxf="1">
      <nc r="J19" t="inlineStr">
        <is>
          <t>?</t>
        </is>
      </nc>
      <ndxf>
        <font>
          <sz val="9"/>
          <color rgb="FFFF0000"/>
          <name val="Arial"/>
          <family val="2"/>
          <charset val="186"/>
          <scheme val="none"/>
        </font>
        <alignment horizontal="center" vertical="top"/>
        <border outline="0">
          <left style="thin">
            <color indexed="64"/>
          </left>
          <right style="thin">
            <color indexed="64"/>
          </right>
          <top style="thin">
            <color indexed="64"/>
          </top>
          <bottom style="thin">
            <color indexed="64"/>
          </bottom>
        </border>
      </ndxf>
    </rcc>
    <rcc rId="0" sId="2" dxf="1">
      <nc r="K19" t="inlineStr">
        <is>
          <t>?</t>
        </is>
      </nc>
      <ndxf>
        <font>
          <sz val="9"/>
          <color rgb="FFFF0000"/>
          <name val="Arial"/>
          <family val="2"/>
          <charset val="186"/>
          <scheme val="none"/>
        </font>
        <alignment horizontal="center" vertical="top"/>
        <border outline="0">
          <left style="thin">
            <color indexed="64"/>
          </left>
          <right style="thin">
            <color indexed="64"/>
          </right>
          <top style="thin">
            <color indexed="64"/>
          </top>
          <bottom style="thin">
            <color indexed="64"/>
          </bottom>
        </border>
      </ndxf>
    </rcc>
    <rcc rId="0" sId="2" dxf="1">
      <nc r="L19" t="inlineStr">
        <is>
          <t>?</t>
        </is>
      </nc>
      <ndxf>
        <font>
          <sz val="9"/>
          <color rgb="FF000000"/>
          <name val="Arial"/>
          <family val="2"/>
          <charset val="186"/>
          <scheme val="none"/>
        </font>
        <alignment horizontal="center" vertical="top"/>
        <border outline="0">
          <left style="thin">
            <color indexed="64"/>
          </left>
          <right style="thin">
            <color indexed="64"/>
          </right>
          <top style="thin">
            <color indexed="64"/>
          </top>
          <bottom style="thin">
            <color indexed="64"/>
          </bottom>
        </border>
      </ndxf>
    </rcc>
    <rfmt sheetId="2" sqref="M19" start="0" length="0">
      <dxf>
        <font>
          <sz val="9"/>
          <color rgb="FF000000"/>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N19" start="0" length="0">
      <dxf>
        <font>
          <b/>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dxf>
    </rfmt>
    <rfmt sheetId="2" sqref="O19" start="0" length="0">
      <dxf>
        <font>
          <b/>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dxf>
    </rfmt>
    <rfmt sheetId="2" sqref="P19" start="0" length="0">
      <dxf>
        <font>
          <b/>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dxf>
    </rfmt>
    <rfmt sheetId="2" sqref="Q19" start="0" length="0">
      <dxf>
        <font>
          <b/>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dxf>
    </rfmt>
    <rcc rId="0" sId="2" dxf="1">
      <nc r="R19">
        <f>SUM(N19:Q19)</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c r="S19" t="inlineStr">
        <is>
          <t>Tegevust rahastatakse MA tegevuskuludest</t>
        </is>
      </nc>
      <ndxf>
        <font>
          <sz val="9"/>
          <color theme="1"/>
          <name val="Calibri"/>
          <family val="2"/>
          <charset val="186"/>
          <scheme val="minor"/>
        </font>
        <alignment vertical="top" wrapText="1"/>
        <border outline="0">
          <left style="thin">
            <color indexed="64"/>
          </left>
          <right style="thin">
            <color indexed="64"/>
          </right>
          <top style="thin">
            <color indexed="64"/>
          </top>
          <bottom style="thin">
            <color indexed="64"/>
          </bottom>
        </border>
      </ndxf>
    </rcc>
  </rrc>
  <rcc rId="6842" sId="2">
    <nc r="A12" t="inlineStr">
      <is>
        <t>1.1.7</t>
      </is>
    </nc>
  </rcc>
  <rcc rId="6843" sId="2">
    <nc r="A13" t="inlineStr">
      <is>
        <t>1.1.8</t>
      </is>
    </nc>
  </rcc>
  <rrc rId="6844" sId="2" ref="A12:XFD12" action="insert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rc>
  <rcc rId="6845" sId="2">
    <nc r="A12" t="inlineStr">
      <is>
        <t>1.1.6.2</t>
      </is>
    </nc>
  </rcc>
  <rcc rId="6846" sId="2" odxf="1" dxf="1">
    <nc r="B12" t="inlineStr">
      <is>
        <t>Liiklusohtlikesse kohtadesse kergliiklusteede kavandamine ja rajamine (KOV-i teed)</t>
      </is>
    </nc>
    <odxf>
      <font>
        <sz val="9"/>
        <color auto="1"/>
        <name val="Arial"/>
        <scheme val="none"/>
      </font>
      <alignment horizontal="left"/>
      <border outline="0">
        <bottom style="thin">
          <color indexed="64"/>
        </bottom>
      </border>
    </odxf>
    <ndxf>
      <font>
        <sz val="10"/>
        <color auto="1"/>
        <name val="Arial"/>
        <scheme val="none"/>
      </font>
      <alignment horizontal="general"/>
      <border outline="0">
        <bottom/>
      </border>
    </ndxf>
  </rcc>
  <rcc rId="6847" sId="2" odxf="1" dxf="1">
    <nc r="C12" t="inlineStr">
      <is>
        <t>Kergliiklusteed on rajatud, jalakäijale ja jalgratturile on loodud ohutum keskkond</t>
      </is>
    </nc>
    <odxf>
      <font>
        <sz val="9"/>
        <color auto="1"/>
        <name val="Arial"/>
        <scheme val="none"/>
      </font>
    </odxf>
    <ndxf>
      <font>
        <sz val="10"/>
        <color rgb="FF000000"/>
        <name val="Arial"/>
        <scheme val="none"/>
      </font>
    </ndxf>
  </rcc>
  <rcc rId="6848" sId="2">
    <nc r="D12" t="inlineStr">
      <is>
        <t>Vähene</t>
      </is>
    </nc>
  </rcc>
  <rcc rId="6849" sId="2" odxf="1" dxf="1">
    <nc r="E12" t="inlineStr">
      <is>
        <t>KOV</t>
      </is>
    </nc>
    <odxf>
      <font>
        <sz val="10"/>
        <color auto="1"/>
        <name val="Arial"/>
        <scheme val="none"/>
      </font>
      <fill>
        <patternFill patternType="none">
          <bgColor indexed="65"/>
        </patternFill>
      </fill>
      <alignment wrapText="0"/>
    </odxf>
    <ndxf>
      <font>
        <sz val="10"/>
        <color rgb="FF000000"/>
        <name val="Arial"/>
        <scheme val="none"/>
      </font>
      <fill>
        <patternFill patternType="solid">
          <bgColor theme="0"/>
        </patternFill>
      </fill>
      <alignment wrapText="1"/>
    </ndxf>
  </rcc>
  <rfmt sheetId="2" sqref="F12" start="0" length="0">
    <dxf>
      <font>
        <sz val="10"/>
        <color rgb="FF000000"/>
        <name val="Arial"/>
        <scheme val="none"/>
      </font>
      <fill>
        <patternFill patternType="solid">
          <bgColor theme="0"/>
        </patternFill>
      </fill>
      <alignment vertical="top" wrapText="1"/>
    </dxf>
  </rfmt>
  <rcc rId="6850" sId="2" odxf="1" dxf="1">
    <nc r="G12" t="inlineStr">
      <is>
        <t>x</t>
      </is>
    </nc>
    <odxf>
      <font>
        <sz val="9"/>
        <color auto="1"/>
        <name val="Arial"/>
        <scheme val="none"/>
      </font>
      <numFmt numFmtId="3" formatCode="#,##0"/>
      <fill>
        <patternFill patternType="none">
          <bgColor indexed="65"/>
        </patternFill>
      </fill>
      <alignment wrapText="0"/>
    </odxf>
    <ndxf>
      <font>
        <sz val="9"/>
        <color rgb="FF000000"/>
        <name val="Arial"/>
        <scheme val="none"/>
      </font>
      <numFmt numFmtId="0" formatCode="General"/>
      <fill>
        <patternFill patternType="solid">
          <bgColor theme="0"/>
        </patternFill>
      </fill>
      <alignment wrapText="1"/>
    </ndxf>
  </rcc>
  <rcc rId="6851" sId="2">
    <nc r="H12" t="inlineStr">
      <is>
        <t>x</t>
      </is>
    </nc>
  </rcc>
  <rcc rId="6852" sId="2" odxf="1" dxf="1">
    <nc r="I12" t="inlineStr">
      <is>
        <t>x</t>
      </is>
    </nc>
    <odxf>
      <font>
        <sz val="9"/>
        <color auto="1"/>
        <name val="Arial"/>
        <scheme val="none"/>
      </font>
    </odxf>
    <ndxf>
      <font>
        <sz val="9"/>
        <color rgb="FF000000"/>
        <name val="Arial"/>
        <scheme val="none"/>
      </font>
    </ndxf>
  </rcc>
  <rcc rId="6853" sId="2" odxf="1" dxf="1">
    <nc r="J12" t="inlineStr">
      <is>
        <t>x</t>
      </is>
    </nc>
    <odxf>
      <font>
        <sz val="9"/>
        <color auto="1"/>
        <name val="Arial"/>
        <scheme val="none"/>
      </font>
      <numFmt numFmtId="3" formatCode="#,##0"/>
    </odxf>
    <ndxf>
      <font>
        <sz val="9"/>
        <color rgb="FF000000"/>
        <name val="Arial"/>
        <scheme val="none"/>
      </font>
      <numFmt numFmtId="0" formatCode="General"/>
    </ndxf>
  </rcc>
  <rfmt sheetId="2" sqref="K12" start="0" length="0">
    <dxf>
      <font>
        <sz val="9"/>
        <color rgb="FF000000"/>
        <name val="Arial"/>
        <scheme val="none"/>
      </font>
      <numFmt numFmtId="0" formatCode="General"/>
    </dxf>
  </rfmt>
  <rcc rId="6854" sId="2" odxf="1" dxf="1">
    <nc r="L12" t="inlineStr">
      <is>
        <t>x</t>
      </is>
    </nc>
    <odxf>
      <font>
        <sz val="9"/>
        <color auto="1"/>
        <name val="Arial"/>
        <scheme val="none"/>
      </font>
      <numFmt numFmtId="3" formatCode="#,##0"/>
    </odxf>
    <ndxf>
      <font>
        <sz val="9"/>
        <color rgb="FF000000"/>
        <name val="Arial"/>
        <scheme val="none"/>
      </font>
      <numFmt numFmtId="0" formatCode="General"/>
    </ndxf>
  </rcc>
  <rfmt sheetId="2" sqref="M12" start="0" length="0">
    <dxf>
      <font>
        <sz val="9"/>
        <color rgb="FF000000"/>
        <name val="Arial"/>
        <scheme val="none"/>
      </font>
      <numFmt numFmtId="0" formatCode="General"/>
      <alignment wrapText="0"/>
    </dxf>
  </rfmt>
  <rcc rId="6855" sId="2" odxf="1" dxf="1" numFmtId="4">
    <nc r="N12">
      <v>0</v>
    </nc>
    <odxf>
      <font>
        <sz val="9"/>
        <color auto="1"/>
        <name val="Arial"/>
        <scheme val="none"/>
      </font>
    </odxf>
    <ndxf>
      <font>
        <sz val="9"/>
        <color rgb="FF000000"/>
        <name val="Arial"/>
        <scheme val="none"/>
      </font>
    </ndxf>
  </rcc>
  <rcc rId="6856" sId="2" odxf="1" dxf="1" numFmtId="4">
    <nc r="O12">
      <v>0</v>
    </nc>
    <odxf>
      <font>
        <sz val="9"/>
        <color auto="1"/>
        <name val="Arial"/>
        <scheme val="none"/>
      </font>
    </odxf>
    <ndxf>
      <font>
        <sz val="9"/>
        <color rgb="FF000000"/>
        <name val="Arial"/>
        <scheme val="none"/>
      </font>
    </ndxf>
  </rcc>
  <rcc rId="6857" sId="2" odxf="1" dxf="1" numFmtId="4">
    <nc r="P12">
      <v>0</v>
    </nc>
    <odxf>
      <font>
        <sz val="9"/>
        <color auto="1"/>
        <name val="Arial"/>
        <scheme val="none"/>
      </font>
    </odxf>
    <ndxf>
      <font>
        <sz val="9"/>
        <color rgb="FF000000"/>
        <name val="Arial"/>
        <scheme val="none"/>
      </font>
    </ndxf>
  </rcc>
  <rcc rId="6858" sId="2" odxf="1" dxf="1" numFmtId="4">
    <nc r="Q12">
      <v>0</v>
    </nc>
    <odxf>
      <font>
        <sz val="9"/>
        <color auto="1"/>
        <name val="Arial"/>
        <scheme val="none"/>
      </font>
    </odxf>
    <ndxf>
      <font>
        <sz val="9"/>
        <color rgb="FF000000"/>
        <name val="Arial"/>
        <scheme val="none"/>
      </font>
    </ndxf>
  </rcc>
  <rcc rId="6859" sId="2">
    <nc r="R12">
      <f>SUM(N12:Q12)</f>
    </nc>
  </rcc>
  <rcc rId="6860" sId="2" odxf="1" dxf="1">
    <nc r="S12" t="inlineStr">
      <is>
        <t>Tegevust rahastatakse KOV-i eelarvest</t>
      </is>
    </nc>
    <odxf>
      <font>
        <sz val="9"/>
        <color auto="1"/>
      </font>
      <alignment horizontal="general" vertical="center"/>
    </odxf>
    <ndxf>
      <font>
        <sz val="10"/>
        <color auto="1"/>
        <name val="Arial"/>
        <scheme val="none"/>
      </font>
      <alignment horizontal="left" vertical="top"/>
    </ndxf>
  </rcc>
  <rrc rId="6861" sId="2" ref="A15:XFD15"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15:XFD15" start="0" length="0"/>
    <rcc rId="0" sId="2" s="1" dxf="1">
      <nc r="A15" t="inlineStr">
        <is>
          <t>1.1.6.2</t>
        </is>
      </nc>
      <ndxf>
        <font>
          <i/>
          <sz val="11"/>
          <color theme="1"/>
          <name val="Calibri"/>
          <family val="2"/>
          <charset val="186"/>
          <scheme val="minor"/>
        </font>
        <numFmt numFmtId="30" formatCode="@"/>
        <alignment horizontal="center"/>
        <border outline="0">
          <left style="thin">
            <color indexed="64"/>
          </left>
          <right style="thin">
            <color indexed="64"/>
          </right>
          <top style="thin">
            <color indexed="64"/>
          </top>
          <bottom style="thin">
            <color indexed="64"/>
          </bottom>
        </border>
      </ndxf>
    </rcc>
    <rcc rId="0" sId="2" dxf="1">
      <nc r="B15" t="inlineStr">
        <is>
          <t>Liiklusohtlikesse kohtadesse kergliiklusteede kavandamine ja rajamine (KOV-i teed)</t>
        </is>
      </nc>
      <ndxf>
        <font>
          <i/>
          <sz val="10"/>
          <color theme="1"/>
          <name val="Arial"/>
          <family val="2"/>
          <charset val="186"/>
          <scheme val="none"/>
        </font>
        <alignment vertical="top" wrapText="1"/>
        <border outline="0">
          <left style="thin">
            <color indexed="64"/>
          </left>
          <right style="thin">
            <color indexed="64"/>
          </right>
          <top style="thin">
            <color indexed="64"/>
          </top>
        </border>
      </ndxf>
    </rcc>
    <rcc rId="0" sId="2" dxf="1">
      <nc r="C15" t="inlineStr">
        <is>
          <t>Kergliiklusteed on rajatud, jalakäijale ja jalgratturile on loodud ohutum keskkond</t>
        </is>
      </nc>
      <ndxf>
        <font>
          <i/>
          <sz val="10"/>
          <color rgb="FF00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ndxf>
    </rcc>
    <rcc rId="0" sId="2" dxf="1">
      <nc r="D15" t="inlineStr">
        <is>
          <t>Vähene</t>
        </is>
      </nc>
      <n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cc rId="0" sId="2" dxf="1">
      <nc r="E15" t="inlineStr">
        <is>
          <t>KOV</t>
        </is>
      </nc>
      <ndxf>
        <font>
          <i/>
          <sz val="10"/>
          <color rgb="FF000000"/>
          <name val="Arial"/>
          <family val="2"/>
          <charset val="186"/>
          <scheme val="none"/>
        </font>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ndxf>
    </rcc>
    <rfmt sheetId="2" sqref="F15" start="0" length="0">
      <dxf>
        <font>
          <i/>
          <sz val="10"/>
          <color rgb="FF000000"/>
          <name val="Arial"/>
          <family val="2"/>
          <charset val="186"/>
          <scheme val="none"/>
        </font>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dxf>
    </rfmt>
    <rcc rId="0" sId="2" dxf="1">
      <nc r="G15" t="inlineStr">
        <is>
          <t>x</t>
        </is>
      </nc>
      <ndxf>
        <font>
          <sz val="9"/>
          <color rgb="FF000000"/>
          <name val="Arial"/>
          <family val="2"/>
          <charset val="186"/>
          <scheme val="none"/>
        </font>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ndxf>
    </rcc>
    <rcc rId="0" sId="2" dxf="1">
      <nc r="H15" t="inlineStr">
        <is>
          <t>x</t>
        </is>
      </nc>
      <n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cc rId="0" sId="2" dxf="1">
      <nc r="I15" t="inlineStr">
        <is>
          <t>x</t>
        </is>
      </nc>
      <ndxf>
        <font>
          <sz val="9"/>
          <color rgb="FF000000"/>
          <name val="Arial"/>
          <family val="2"/>
          <charset val="186"/>
          <scheme val="none"/>
        </font>
        <alignment horizontal="center" vertical="top"/>
        <border outline="0">
          <left style="thin">
            <color indexed="64"/>
          </left>
          <right style="thin">
            <color indexed="64"/>
          </right>
          <top style="thin">
            <color indexed="64"/>
          </top>
          <bottom style="thin">
            <color indexed="64"/>
          </bottom>
        </border>
      </ndxf>
    </rcc>
    <rcc rId="0" sId="2" dxf="1">
      <nc r="J15" t="inlineStr">
        <is>
          <t>x</t>
        </is>
      </nc>
      <ndxf>
        <font>
          <sz val="9"/>
          <color rgb="FF000000"/>
          <name val="Arial"/>
          <family val="2"/>
          <charset val="186"/>
          <scheme val="none"/>
        </font>
        <alignment horizontal="center" vertical="top"/>
        <border outline="0">
          <left style="thin">
            <color indexed="64"/>
          </left>
          <right style="thin">
            <color indexed="64"/>
          </right>
          <top style="thin">
            <color indexed="64"/>
          </top>
          <bottom style="thin">
            <color indexed="64"/>
          </bottom>
        </border>
      </ndxf>
    </rcc>
    <rfmt sheetId="2" sqref="K15" start="0" length="0">
      <dxf>
        <font>
          <sz val="9"/>
          <color rgb="FF000000"/>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cc rId="0" sId="2" dxf="1">
      <nc r="L15" t="inlineStr">
        <is>
          <t>x</t>
        </is>
      </nc>
      <ndxf>
        <font>
          <sz val="9"/>
          <color rgb="FF000000"/>
          <name val="Arial"/>
          <family val="2"/>
          <charset val="186"/>
          <scheme val="none"/>
        </font>
        <alignment horizontal="center" vertical="top"/>
        <border outline="0">
          <left style="thin">
            <color indexed="64"/>
          </left>
          <right style="thin">
            <color indexed="64"/>
          </right>
          <top style="thin">
            <color indexed="64"/>
          </top>
          <bottom style="thin">
            <color indexed="64"/>
          </bottom>
        </border>
      </ndxf>
    </rcc>
    <rfmt sheetId="2" sqref="M15" start="0" length="0">
      <dxf>
        <font>
          <sz val="9"/>
          <color rgb="FF000000"/>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cc rId="0" sId="2" dxf="1" numFmtId="4">
      <nc r="N15">
        <v>0</v>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umFmtId="4">
      <nc r="O15">
        <v>0</v>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umFmtId="4">
      <nc r="P15">
        <v>0</v>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umFmtId="4">
      <nc r="Q15">
        <v>0</v>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c r="R15">
        <f>SUM(N15:Q15)</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c r="S15" t="inlineStr">
        <is>
          <t>Tegevust rahastatakse KOV-i eelarvest</t>
        </is>
      </nc>
      <n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ndxf>
    </rcc>
  </rrc>
  <rcc rId="6862" sId="2">
    <nc r="A15" t="inlineStr">
      <is>
        <t>1.1.9.1</t>
      </is>
    </nc>
  </rcc>
  <rcc rId="6863" sId="2">
    <nc r="A16" t="inlineStr">
      <is>
        <t>1.1.9.2</t>
      </is>
    </nc>
  </rcc>
  <rcc rId="6864" sId="2">
    <nc r="A17" t="inlineStr">
      <is>
        <t>1.1.9.3</t>
      </is>
    </nc>
  </rcc>
  <rcc rId="6865" sId="2">
    <nc r="A18" t="inlineStr">
      <is>
        <t>1.1.9.4</t>
      </is>
    </nc>
  </rcc>
  <rcc rId="6866" sId="2">
    <oc r="A19" t="inlineStr">
      <is>
        <t>1.1.7.4</t>
      </is>
    </oc>
    <nc r="A19"/>
  </rcc>
  <rcc rId="6867" sId="2">
    <nc r="A27" t="inlineStr">
      <is>
        <t>1.3.1</t>
      </is>
    </nc>
  </rcc>
  <rcc rId="6868" sId="2" odxf="1" dxf="1">
    <nc r="A28" t="inlineStr">
      <is>
        <t>1.3.2</t>
      </is>
    </nc>
    <odxf>
      <fill>
        <patternFill patternType="solid">
          <bgColor theme="0"/>
        </patternFill>
      </fill>
    </odxf>
    <ndxf>
      <fill>
        <patternFill patternType="none">
          <bgColor indexed="65"/>
        </patternFill>
      </fill>
    </ndxf>
  </rcc>
  <rcc rId="6869" sId="2">
    <oc r="B21" t="inlineStr">
      <is>
        <t>1.2.1 Jalgratta ja jalgratturi märgatavust parandava varustuse kasutamise ja muu jalgrattaga ohutu liiklemisalase teabe viimine enim ohustatud sihtrühmadeni.</t>
      </is>
    </oc>
    <nc r="B21" t="inlineStr">
      <is>
        <t>Jalgratta ja jalgratturi märgatavust parandava varustuse kasutamise ja muu jalgrattaga ohutu liiklemisalase teabe viimine enim ohustatud sihtrühmadeni.</t>
      </is>
    </nc>
  </rcc>
  <rcc rId="6870" sId="2">
    <nc r="B22" t="inlineStr">
      <is>
        <t>Jalgratta ja jalgratturi märgatavust parandava varustuse kasutamise teabe viimine enim ohustatud sihtrühmadeni: asulavälisel teel hämaras ja pimeda ajal liiklevad jalgratturid ning jalgrattaga liikluses osalevad lapsed</t>
      </is>
    </nc>
  </rcc>
  <rcc rId="6871" sId="2">
    <oc r="B27" t="inlineStr">
      <is>
        <t xml:space="preserve">1.3.2 Eakale kergliiklejale suunatud liiklusohutusalane teavitustöö </t>
      </is>
    </oc>
    <nc r="B27" t="inlineStr">
      <is>
        <t xml:space="preserve">Eakale kergliiklejale suunatud liiklusohutusalane teavitustöö </t>
      </is>
    </nc>
  </rcc>
  <rcc rId="6872" sId="2">
    <oc r="B28" t="inlineStr">
      <is>
        <t>1.3.3 Kordusuuring "Eakad liikluses" läbiviimine</t>
      </is>
    </oc>
    <nc r="B28" t="inlineStr">
      <is>
        <t>Kordusuuring "Eakad liikluses" läbiviimine</t>
      </is>
    </nc>
  </rcc>
  <rrc rId="6873" sId="2" ref="A30:XFD30" action="deleteRow">
    <undo index="65535" exp="area" dr="Q27:Q30" r="Q26" sId="2"/>
    <undo index="65535" exp="area" dr="P27:P30" r="P26" sId="2"/>
    <undo index="65535" exp="area" dr="O27:O30" r="O26" sId="2"/>
    <undo index="65535" exp="area" dr="N27:N30" r="N26" sId="2"/>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30:XFD30" start="0" length="0"/>
    <rfmt sheetId="2" s="1" sqref="A30" start="0" length="0">
      <dxf>
        <font>
          <i/>
          <sz val="11"/>
          <color theme="1"/>
          <name val="Calibri"/>
          <family val="2"/>
          <charset val="186"/>
          <scheme val="minor"/>
        </font>
        <numFmt numFmtId="30" formatCode="@"/>
        <alignment horizontal="center"/>
        <border outline="0">
          <left style="thin">
            <color indexed="64"/>
          </left>
          <right style="thin">
            <color indexed="64"/>
          </right>
          <top style="thin">
            <color indexed="64"/>
          </top>
          <bottom style="thin">
            <color indexed="64"/>
          </bottom>
        </border>
      </dxf>
    </rfmt>
    <rfmt sheetId="2" sqref="B30" start="0" length="0">
      <dxf>
        <font>
          <i/>
          <sz val="10"/>
          <color auto="1"/>
          <name val="Arial"/>
          <family val="2"/>
          <charset val="186"/>
          <scheme val="none"/>
        </font>
        <alignment vertical="top" wrapText="1"/>
        <border outline="0">
          <left style="thin">
            <color indexed="64"/>
          </left>
          <right style="thin">
            <color indexed="64"/>
          </right>
          <top style="thin">
            <color indexed="64"/>
          </top>
          <bottom style="thin">
            <color indexed="64"/>
          </bottom>
        </border>
      </dxf>
    </rfmt>
    <rfmt sheetId="2" sqref="C30" start="0" length="0">
      <dxf>
        <font>
          <i/>
          <sz val="10"/>
          <color rgb="FF000000"/>
          <name val="Arial"/>
          <family val="2"/>
          <charset val="186"/>
          <scheme val="none"/>
        </font>
        <alignment vertical="top" wrapText="1"/>
        <border outline="0">
          <left style="thin">
            <color indexed="64"/>
          </left>
          <right style="thin">
            <color indexed="64"/>
          </right>
          <top style="thin">
            <color indexed="64"/>
          </top>
          <bottom style="thin">
            <color indexed="64"/>
          </bottom>
        </border>
      </dxf>
    </rfmt>
    <rfmt sheetId="2" sqref="D30"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E30" start="0" length="0">
      <dxf>
        <font>
          <b/>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F30" start="0" length="0">
      <dxf>
        <font>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G30"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H30"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I30"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J30"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K30"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L30"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M30"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N30"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O30"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P30"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Q30"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cc rId="0" sId="2" dxf="1">
      <nc r="R30">
        <f>SUM(N30:Q30)</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fmt sheetId="2" sqref="S30" start="0" length="0">
      <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rc>
  <rcv guid="{4C416A5B-6F74-494E-82D4-716F742D1FE6}" action="delete"/>
  <rdn rId="0" localSheetId="2" customView="1" name="Z_4C416A5B_6F74_494E_82D4_716F742D1FE6_.wvu.Cols" hidden="1" oldHidden="1">
    <formula>'LOP 2020-2023 tegevusteleht'!$L:$M</formula>
    <oldFormula>'LOP 2020-2023 tegevusteleht'!$L:$M</oldFormula>
  </rdn>
  <rdn rId="0" localSheetId="2" customView="1" name="Z_4C416A5B_6F74_494E_82D4_716F742D1FE6_.wvu.FilterData" hidden="1" oldHidden="1">
    <formula>'LOP 2020-2023 tegevusteleht'!$A$3:$U$197</formula>
    <oldFormula>'LOP 2020-2023 tegevusteleht'!$A$3:$U$197</oldFormula>
  </rdn>
  <rcv guid="{4C416A5B-6F74-494E-82D4-716F742D1FE6}" action="add"/>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876" sId="2">
    <nc r="A31" t="inlineStr">
      <is>
        <t>1.4.1</t>
      </is>
    </nc>
  </rcc>
  <rcc rId="6877" sId="2" odxf="1" dxf="1">
    <nc r="A32" t="inlineStr">
      <is>
        <t>1.4.2</t>
      </is>
    </nc>
    <odxf/>
    <ndxf/>
  </rcc>
  <rcc rId="6878" sId="2" odxf="1" dxf="1">
    <nc r="A33" t="inlineStr">
      <is>
        <t>1.4.3</t>
      </is>
    </nc>
    <odxf/>
    <ndxf/>
  </rcc>
  <rcc rId="6879" sId="2" odxf="1" dxf="1">
    <nc r="A34" t="inlineStr">
      <is>
        <t>1.4.4</t>
      </is>
    </nc>
    <odxf/>
    <ndxf/>
  </rcc>
  <rcc rId="6880" sId="2" odxf="1" dxf="1">
    <nc r="A35" t="inlineStr">
      <is>
        <t>1.4.5</t>
      </is>
    </nc>
    <odxf>
      <fill>
        <patternFill patternType="solid">
          <bgColor theme="0"/>
        </patternFill>
      </fill>
    </odxf>
    <ndxf>
      <fill>
        <patternFill patternType="none">
          <bgColor indexed="65"/>
        </patternFill>
      </fill>
    </ndxf>
  </rcc>
  <rcc rId="6881" sId="2" odxf="1" dxf="1">
    <nc r="A36" t="inlineStr">
      <is>
        <t>1.4.6</t>
      </is>
    </nc>
    <odxf/>
    <ndxf/>
  </rcc>
  <rcc rId="6882" sId="2">
    <nc r="A37" t="inlineStr">
      <is>
        <t>1.4.7.1</t>
      </is>
    </nc>
  </rcc>
  <rcc rId="6883" sId="2" odxf="1" dxf="1">
    <nc r="A38" t="inlineStr">
      <is>
        <t>1.4.7.2</t>
      </is>
    </nc>
    <odxf>
      <fill>
        <patternFill patternType="none">
          <bgColor indexed="65"/>
        </patternFill>
      </fill>
    </odxf>
    <ndxf>
      <fill>
        <patternFill patternType="solid">
          <bgColor theme="0"/>
        </patternFill>
      </fill>
    </ndxf>
  </rcc>
  <rcc rId="6884" sId="2">
    <nc r="A39" t="inlineStr">
      <is>
        <t>1.4.8</t>
      </is>
    </nc>
  </rcc>
  <rfmt sheetId="2" sqref="A40" start="0" length="0">
    <dxf/>
  </rfmt>
  <rfmt sheetId="2" sqref="A41" start="0" length="0">
    <dxf>
      <fill>
        <patternFill patternType="none">
          <bgColor indexed="65"/>
        </patternFill>
      </fill>
    </dxf>
  </rfmt>
  <rfmt sheetId="2" sqref="A42" start="0" length="0">
    <dxf>
      <fill>
        <patternFill patternType="none">
          <bgColor indexed="65"/>
        </patternFill>
      </fill>
    </dxf>
  </rfmt>
  <rfmt sheetId="2" sqref="A43" start="0" length="0">
    <dxf>
      <fill>
        <patternFill patternType="none">
          <bgColor indexed="65"/>
        </patternFill>
      </fill>
    </dxf>
  </rfmt>
  <rfmt sheetId="2" sqref="A44" start="0" length="0">
    <dxf/>
  </rfmt>
  <rfmt sheetId="2" sqref="A45" start="0" length="0">
    <dxf/>
  </rfmt>
  <rfmt sheetId="2" sqref="A46" start="0" length="0">
    <dxf/>
  </rfmt>
  <rfmt sheetId="2" sqref="A47" start="0" length="0">
    <dxf/>
  </rfmt>
  <rfmt sheetId="2" sqref="A48" start="0" length="0">
    <dxf/>
  </rfmt>
  <rfmt sheetId="2" sqref="A49" start="0" length="0">
    <dxf/>
  </rfmt>
  <rfmt sheetId="2" sqref="A50" start="0" length="0">
    <dxf/>
  </rfmt>
  <rfmt sheetId="2" sqref="A51" start="0" length="0">
    <dxf/>
  </rfmt>
  <rfmt sheetId="2" sqref="A52" start="0" length="0">
    <dxf/>
  </rfmt>
  <rcc rId="6885" sId="2">
    <nc r="A40" t="inlineStr">
      <is>
        <t>1.4.9</t>
      </is>
    </nc>
  </rcc>
  <rcc rId="6886" sId="2" odxf="1" dxf="1">
    <oc r="C40" t="inlineStr">
      <is>
        <t>Osalevate koolide arv</t>
      </is>
    </oc>
    <nc r="C40" t="inlineStr">
      <is>
        <t>Kõik 1. klassi astujad saavad liiklusaabitsa ja kõik lasteaia aiarühmad liikluskalendri</t>
      </is>
    </nc>
    <odxf/>
    <ndxf/>
  </rcc>
  <rcc rId="6887" sId="2" odxf="1" dxf="1">
    <oc r="D40" t="inlineStr">
      <is>
        <t>Liiklusvõistlust ei ole läbiviidud</t>
      </is>
    </oc>
    <nc r="D40" t="inlineStr">
      <is>
        <t>Kõikidele 1. klassi astujatele kingiti liiklusaabits</t>
      </is>
    </nc>
    <odxf/>
    <ndxf/>
  </rcc>
  <rcc rId="6888" sId="2">
    <oc r="F40" t="inlineStr">
      <is>
        <t>KOV</t>
      </is>
    </oc>
    <nc r="F40"/>
  </rcc>
  <rcc rId="6889" sId="2" odxf="1" dxf="1" numFmtId="4">
    <oc r="G40">
      <v>30</v>
    </oc>
    <nc r="G40" t="inlineStr">
      <is>
        <t>x</t>
      </is>
    </nc>
    <odxf/>
    <ndxf/>
  </rcc>
  <rcc rId="6890" sId="2" odxf="1" dxf="1" numFmtId="4">
    <oc r="H40">
      <v>40</v>
    </oc>
    <nc r="H40" t="inlineStr">
      <is>
        <t>x</t>
      </is>
    </nc>
    <odxf/>
    <ndxf/>
  </rcc>
  <rcc rId="6891" sId="2" odxf="1" dxf="1">
    <oc r="I40">
      <v>50</v>
    </oc>
    <nc r="I40" t="inlineStr">
      <is>
        <t>x</t>
      </is>
    </nc>
    <odxf/>
    <ndxf/>
  </rcc>
  <rcc rId="6892" sId="2" odxf="1" dxf="1">
    <nc r="J40" t="inlineStr">
      <is>
        <t>x</t>
      </is>
    </nc>
    <odxf/>
    <ndxf/>
  </rcc>
  <rcc rId="6893" sId="2" odxf="1" dxf="1">
    <nc r="L40" t="inlineStr">
      <is>
        <t>x</t>
      </is>
    </nc>
    <odxf/>
    <ndxf/>
  </rcc>
  <rcc rId="6894" sId="2" numFmtId="4">
    <oc r="N40">
      <v>3000</v>
    </oc>
    <nc r="N40">
      <v>20000</v>
    </nc>
  </rcc>
  <rcc rId="6895" sId="2" numFmtId="4">
    <oc r="O40">
      <v>3500</v>
    </oc>
    <nc r="O40">
      <v>20000</v>
    </nc>
  </rcc>
  <rcc rId="6896" sId="2" numFmtId="4">
    <oc r="P40">
      <v>4000</v>
    </oc>
    <nc r="P40">
      <v>20000</v>
    </nc>
  </rcc>
  <rcc rId="6897" sId="2" numFmtId="4">
    <nc r="Q40">
      <v>20000</v>
    </nc>
  </rcc>
  <rcc rId="6898" sId="2">
    <oc r="R40">
      <f>SUM(N40:Q40)</f>
    </oc>
    <nc r="R40">
      <f>SUM(N40:Q40)</f>
    </nc>
  </rcc>
  <rcc rId="6899" sId="2">
    <oc r="B40" t="inlineStr">
      <is>
        <t>1.4.10 Laste liiklusalast õppetegevust toetava liiklusvõistluse läbiviimine I kooliastmele</t>
      </is>
    </oc>
    <nc r="B40" t="inlineStr">
      <is>
        <t>1.4.9 Läbiva teema "Tervis ja ohutus"  õppekava läbimist toetavate õppevahenditena  1. klassi astujatele liiklusaabitsa ning lasteaia aiarühmadele liikluskalendri tagamine</t>
      </is>
    </nc>
  </rcc>
  <rcc rId="6900" sId="2">
    <oc r="B31" t="inlineStr">
      <is>
        <t>1.4.1 Liiklusohutusalaste õppematerjalide tagamine haridusasutuste õppetegevuse läbiviimiseks,sh ohutusteemaliste õpetajaraamatute rakendamise toetuseks</t>
      </is>
    </oc>
    <nc r="B31" t="inlineStr">
      <is>
        <t>Liiklusohutusalaste õppematerjalide tagamine haridusasutuste õppetegevuse läbiviimiseks,sh ohutusteemaliste õpetajaraamatute rakendamise toetuseks</t>
      </is>
    </nc>
  </rcc>
  <rcc rId="6901" sId="2">
    <oc r="B32" t="inlineStr">
      <is>
        <t xml:space="preserve">1.4.2 Liiklusalast õppetegevust toetavate täiendkoolituste läbiviimine koolieelsete lasteasutuste ja üldhariduskoolide õpetajaskonnale </t>
      </is>
    </oc>
    <nc r="B32" t="inlineStr">
      <is>
        <t xml:space="preserve">Liiklusalast õppetegevust toetavate täiendkoolituste läbiviimine koolieelsete lasteasutuste ja üldhariduskoolide õpetajaskonnale </t>
      </is>
    </nc>
  </rcc>
  <rcc rId="6902" sId="2">
    <oc r="B33" t="inlineStr">
      <is>
        <t>1.4.3 Haridusasutuste liiklusalast õppetegevust, sh ohutusteemaliste õpetajaraamatute rakendamist, toetavate temaatiliste projektide ja konkursside väljatöötamine ja läbiviimine</t>
      </is>
    </oc>
    <nc r="B33" t="inlineStr">
      <is>
        <t>Haridusasutuste liiklusalast õppetegevust, sh ohutusteemaliste õpetajaraamatute rakendamist, toetavate temaatiliste projektide ja konkursside väljatöötamine ja läbiviimine</t>
      </is>
    </nc>
  </rcc>
  <rcc rId="6903" sId="2">
    <oc r="B34" t="inlineStr">
      <is>
        <t>1.4.4 Jalgratturikoolituse toetamine koolides</t>
      </is>
    </oc>
    <nc r="B34" t="inlineStr">
      <is>
        <t>Jalgratturikoolituse toetamine koolides</t>
      </is>
    </nc>
  </rcc>
  <rcc rId="6904" sId="2">
    <oc r="B35" t="inlineStr">
      <is>
        <t>1.4.5 Laste liiklusalase õppetegevuse läbiviimist toetava e-õppekeskkonna arendamine</t>
      </is>
    </oc>
    <nc r="B35" t="inlineStr">
      <is>
        <t>Laste liiklusalase õppetegevuse läbiviimist toetava e-õppekeskkonna arendamine</t>
      </is>
    </nc>
  </rcc>
  <rcc rId="6905" sId="2">
    <oc r="B36" t="inlineStr">
      <is>
        <t>1.4.6 Korduvuuringu "Liikluskasvatuse korraldus ja läbiviimine koolieelsetes lasteasutustes ja üldhariduskoolides" läbiviimine</t>
      </is>
    </oc>
    <nc r="B36" t="inlineStr">
      <is>
        <t>Korduvuuringu "Liikluskasvatuse korraldus ja läbiviimine koolieelsetes lasteasutustes ja üldhariduskoolides" läbiviimine</t>
      </is>
    </nc>
  </rcc>
  <rcc rId="6906" sId="2">
    <oc r="B37" t="inlineStr">
      <is>
        <t>1.4.7 Riskikäitumise ennetamiseks programmide läbiviimine põhikooli 9. klassi õpilastele</t>
      </is>
    </oc>
    <nc r="B37" t="inlineStr">
      <is>
        <t>Riskikäitumise ennetamiseks programmide läbiviimine põhikooli 9. klassi õpilastele</t>
      </is>
    </nc>
  </rcc>
  <rcc rId="6907" sId="2">
    <oc r="B38" t="inlineStr">
      <is>
        <t>1.4.8 Riskikäitumise ennetamiseks programmide läbiviimine üldhariduskooli 11. klassi ja kutsekooli õpilastele</t>
      </is>
    </oc>
    <nc r="B38" t="inlineStr">
      <is>
        <t>Riskikäitumise ennetamiseks programmide läbiviimine üldhariduskooli 11. klassi ja kutsekooli õpilastele</t>
      </is>
    </nc>
  </rcc>
  <rcc rId="6908" sId="2">
    <oc r="B39" t="inlineStr">
      <is>
        <t>1.4.9 Läbiva teema "Tervis ja ohutus"  õppekava läbimist toetavate õppevahenditena saavad kõik 1. klassi astujad liiklusaabitsa ning kõik lasteaia aiarühmad liikluskalendri</t>
      </is>
    </oc>
    <nc r="B39" t="inlineStr">
      <is>
        <t>Läbiva teema "Tervis ja ohutus"  õppekava läbimist toetavate õppevahenditena saavad kõik 1. klassi astujad liiklusaabitsa ning kõik lasteaia aiarühmad liikluskalendri</t>
      </is>
    </nc>
  </rcc>
  <rrc rId="6909" sId="2" ref="A40:XFD40"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40:XFD40" start="0" length="0"/>
    <rcc rId="0" sId="2" s="1" dxf="1">
      <nc r="A40" t="inlineStr">
        <is>
          <t>1.4.9</t>
        </is>
      </nc>
      <ndxf>
        <font>
          <i/>
          <sz val="11"/>
          <color theme="1"/>
          <name val="Calibri"/>
          <family val="2"/>
          <charset val="186"/>
          <scheme val="minor"/>
        </font>
        <numFmt numFmtId="30" formatCode="@"/>
        <alignment horizontal="center"/>
        <border outline="0">
          <left style="thin">
            <color indexed="64"/>
          </left>
          <right style="thin">
            <color indexed="64"/>
          </right>
          <top style="thin">
            <color indexed="64"/>
          </top>
          <bottom style="thin">
            <color indexed="64"/>
          </bottom>
        </border>
      </ndxf>
    </rcc>
    <rcc rId="0" sId="2" dxf="1">
      <nc r="B40" t="inlineStr">
        <is>
          <t>1.4.9 Läbiva teema "Tervis ja ohutus"  õppekava läbimist toetavate õppevahenditena  1. klassi astujatele liiklusaabitsa ning lasteaia aiarühmadele liikluskalendri tagamine</t>
        </is>
      </nc>
      <ndxf>
        <font>
          <i/>
          <sz val="10"/>
          <color auto="1"/>
          <name val="Arial"/>
          <family val="2"/>
          <charset val="186"/>
          <scheme val="none"/>
        </font>
        <numFmt numFmtId="19" formatCode="d/mm/yyyy"/>
        <alignment vertical="top" wrapText="1"/>
        <border outline="0">
          <left style="thin">
            <color indexed="64"/>
          </left>
          <right style="thin">
            <color indexed="64"/>
          </right>
          <top style="thin">
            <color indexed="64"/>
          </top>
          <bottom style="thin">
            <color indexed="64"/>
          </bottom>
        </border>
      </ndxf>
    </rcc>
    <rcc rId="0" sId="2" dxf="1">
      <nc r="C40" t="inlineStr">
        <is>
          <t>Kõik 1. klassi astujad saavad liiklusaabitsa ja kõik lasteaia aiarühmad liikluskalendri</t>
        </is>
      </nc>
      <ndxf>
        <font>
          <i/>
          <sz val="9"/>
          <color rgb="FF00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ndxf>
    </rcc>
    <rcc rId="0" sId="2" dxf="1">
      <nc r="D40" t="inlineStr">
        <is>
          <t>Kõikidele 1. klassi astujatele kingiti liiklusaabits</t>
        </is>
      </nc>
      <ndxf>
        <font>
          <sz val="9"/>
          <color rgb="FF000000"/>
          <name val="Arial"/>
          <family val="2"/>
          <charset val="186"/>
          <scheme val="none"/>
        </font>
        <numFmt numFmtId="3" formatCode="#,##0"/>
        <alignment horizontal="center" vertical="top" wrapText="1"/>
        <border outline="0">
          <left style="thin">
            <color indexed="64"/>
          </left>
          <right style="thin">
            <color indexed="64"/>
          </right>
          <top style="thin">
            <color indexed="64"/>
          </top>
          <bottom style="thin">
            <color indexed="64"/>
          </bottom>
        </border>
      </ndxf>
    </rcc>
    <rcc rId="0" sId="2" dxf="1">
      <nc r="E40" t="inlineStr">
        <is>
          <r>
            <t>MKM/</t>
          </r>
          <r>
            <rPr>
              <b/>
              <i/>
              <sz val="10"/>
              <color rgb="FF000000"/>
              <rFont val="Arial"/>
              <family val="2"/>
              <charset val="186"/>
            </rPr>
            <t>MA</t>
          </r>
        </is>
      </nc>
      <ndxf>
        <font>
          <i/>
          <sz val="10"/>
          <color rgb="FF000000"/>
          <name val="Arial"/>
          <family val="2"/>
          <charset val="186"/>
          <scheme val="none"/>
        </font>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ndxf>
    </rcc>
    <rfmt sheetId="2" sqref="F40" start="0" length="0">
      <dxf>
        <font>
          <i/>
          <sz val="10"/>
          <color rgb="FF000000"/>
          <name val="Arial"/>
          <family val="2"/>
          <charset val="186"/>
          <scheme val="none"/>
        </font>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dxf>
    </rfmt>
    <rcc rId="0" sId="2" dxf="1">
      <nc r="G40" t="inlineStr">
        <is>
          <t>x</t>
        </is>
      </nc>
      <ndxf>
        <font>
          <sz val="9"/>
          <color rgb="FF000000"/>
          <name val="Arial"/>
          <family val="2"/>
          <charset val="186"/>
          <scheme val="none"/>
        </font>
        <numFmt numFmtId="3" formatCode="#,##0"/>
        <alignment horizontal="center" vertical="top"/>
        <border outline="0">
          <left style="thin">
            <color indexed="64"/>
          </left>
          <right style="thin">
            <color indexed="64"/>
          </right>
          <top style="thin">
            <color indexed="64"/>
          </top>
          <bottom style="thin">
            <color indexed="64"/>
          </bottom>
        </border>
      </ndxf>
    </rcc>
    <rcc rId="0" sId="2" dxf="1">
      <nc r="H40" t="inlineStr">
        <is>
          <t>x</t>
        </is>
      </nc>
      <ndxf>
        <font>
          <sz val="9"/>
          <color rgb="FF000000"/>
          <name val="Arial"/>
          <family val="2"/>
          <charset val="186"/>
          <scheme val="none"/>
        </font>
        <numFmt numFmtId="3" formatCode="#,##0"/>
        <alignment horizontal="center" vertical="top"/>
        <border outline="0">
          <left style="thin">
            <color indexed="64"/>
          </left>
          <right style="thin">
            <color indexed="64"/>
          </right>
          <top style="thin">
            <color indexed="64"/>
          </top>
          <bottom style="thin">
            <color indexed="64"/>
          </bottom>
        </border>
      </ndxf>
    </rcc>
    <rcc rId="0" sId="2" dxf="1">
      <nc r="I40" t="inlineStr">
        <is>
          <t>x</t>
        </is>
      </nc>
      <ndxf>
        <font>
          <sz val="9"/>
          <color rgb="FF000000"/>
          <name val="Arial"/>
          <family val="2"/>
          <charset val="186"/>
          <scheme val="none"/>
        </font>
        <alignment horizontal="center" vertical="top"/>
        <border outline="0">
          <left style="thin">
            <color indexed="64"/>
          </left>
          <right style="thin">
            <color indexed="64"/>
          </right>
          <top style="thin">
            <color indexed="64"/>
          </top>
          <bottom style="thin">
            <color indexed="64"/>
          </bottom>
        </border>
      </ndxf>
    </rcc>
    <rcc rId="0" sId="2" dxf="1">
      <nc r="J40" t="inlineStr">
        <is>
          <t>x</t>
        </is>
      </nc>
      <ndxf>
        <font>
          <sz val="9"/>
          <color rgb="FF000000"/>
          <name val="Arial"/>
          <family val="2"/>
          <charset val="186"/>
          <scheme val="none"/>
        </font>
        <alignment horizontal="center" vertical="top"/>
        <border outline="0">
          <left style="thin">
            <color indexed="64"/>
          </left>
          <right style="thin">
            <color indexed="64"/>
          </right>
          <top style="thin">
            <color indexed="64"/>
          </top>
          <bottom style="thin">
            <color indexed="64"/>
          </bottom>
        </border>
      </ndxf>
    </rcc>
    <rfmt sheetId="2" sqref="K40" start="0" length="0">
      <dxf>
        <font>
          <b/>
          <sz val="9"/>
          <color rgb="FF000000"/>
          <name val="Arial"/>
          <family val="2"/>
          <charset val="186"/>
          <scheme val="none"/>
        </font>
        <numFmt numFmtId="3" formatCode="#,##0"/>
        <alignment horizontal="center" vertical="top" wrapText="1"/>
        <border outline="0">
          <left style="thin">
            <color indexed="64"/>
          </left>
          <right style="thin">
            <color indexed="64"/>
          </right>
          <top style="thin">
            <color indexed="64"/>
          </top>
          <bottom style="thin">
            <color indexed="64"/>
          </bottom>
        </border>
      </dxf>
    </rfmt>
    <rcc rId="0" sId="2" dxf="1">
      <nc r="L40" t="inlineStr">
        <is>
          <t>x</t>
        </is>
      </nc>
      <ndxf>
        <font>
          <sz val="9"/>
          <color rgb="FF000000"/>
          <name val="Arial"/>
          <family val="2"/>
          <charset val="186"/>
          <scheme val="none"/>
        </font>
        <alignment horizontal="center" vertical="top"/>
        <border outline="0">
          <left style="thin">
            <color indexed="64"/>
          </left>
          <right style="thin">
            <color indexed="64"/>
          </right>
          <top style="thin">
            <color indexed="64"/>
          </top>
          <bottom style="thin">
            <color indexed="64"/>
          </bottom>
        </border>
      </ndxf>
    </rcc>
    <rfmt sheetId="2" sqref="M40" start="0" length="0">
      <dxf>
        <font>
          <b/>
          <sz val="9"/>
          <color rgb="FF000000"/>
          <name val="Arial"/>
          <family val="2"/>
          <charset val="186"/>
          <scheme val="none"/>
        </font>
        <numFmt numFmtId="3" formatCode="#,##0"/>
        <alignment horizontal="center" vertical="top" wrapText="1"/>
        <border outline="0">
          <left style="thin">
            <color indexed="64"/>
          </left>
          <right style="thin">
            <color indexed="64"/>
          </right>
          <top style="thin">
            <color indexed="64"/>
          </top>
          <bottom style="thin">
            <color indexed="64"/>
          </bottom>
        </border>
      </dxf>
    </rfmt>
    <rcc rId="0" sId="2" dxf="1" numFmtId="4">
      <nc r="N40">
        <v>20000</v>
      </nc>
      <ndxf>
        <font>
          <b/>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umFmtId="4">
      <nc r="O40">
        <v>20000</v>
      </nc>
      <ndxf>
        <font>
          <b/>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umFmtId="4">
      <nc r="P40">
        <v>20000</v>
      </nc>
      <ndxf>
        <font>
          <b/>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umFmtId="4">
      <nc r="Q40">
        <v>20000</v>
      </nc>
      <ndxf>
        <font>
          <b/>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c r="R40">
        <f>SUM(N40:Q40)</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c r="S40" t="inlineStr">
        <is>
          <t>Tegevust rahastatakse MA tegevuskuludest</t>
        </is>
      </nc>
      <ndxf>
        <font>
          <sz val="9"/>
          <color theme="1"/>
          <name val="Calibri"/>
          <family val="2"/>
          <charset val="186"/>
          <scheme val="minor"/>
        </font>
        <alignment vertical="top" wrapText="1"/>
        <border outline="0">
          <left style="thin">
            <color indexed="64"/>
          </left>
          <right style="thin">
            <color indexed="64"/>
          </right>
          <top style="thin">
            <color indexed="64"/>
          </top>
          <bottom style="thin">
            <color indexed="64"/>
          </bottom>
        </border>
      </ndxf>
    </rcc>
  </rrc>
  <rcc rId="6910" sId="2">
    <nc r="A40" t="inlineStr">
      <is>
        <t>1.4.9</t>
      </is>
    </nc>
  </rcc>
  <rcc rId="6911" sId="2">
    <nc r="A41" t="inlineStr">
      <is>
        <t>1.4.10</t>
      </is>
    </nc>
  </rcc>
  <rcc rId="6912" sId="2">
    <nc r="A42" t="inlineStr">
      <is>
        <t>1.4.11</t>
      </is>
    </nc>
  </rcc>
  <rcc rId="6913" sId="2">
    <nc r="A43" t="inlineStr">
      <is>
        <t>1.4.12</t>
      </is>
    </nc>
  </rcc>
  <rcc rId="6914" sId="2">
    <nc r="A44" t="inlineStr">
      <is>
        <t>1.4.13</t>
      </is>
    </nc>
  </rcc>
  <rcc rId="6915" sId="2">
    <nc r="A45" t="inlineStr">
      <is>
        <t>1.4.14</t>
      </is>
    </nc>
  </rcc>
  <rcc rId="6916" sId="2">
    <nc r="A46" t="inlineStr">
      <is>
        <t>1.4.15</t>
      </is>
    </nc>
  </rcc>
  <rcc rId="6917" sId="2">
    <nc r="A47" t="inlineStr">
      <is>
        <t>1.4.16</t>
      </is>
    </nc>
  </rcc>
  <rcc rId="6918" sId="2">
    <nc r="A48" t="inlineStr">
      <is>
        <t>1.4.17</t>
      </is>
    </nc>
  </rcc>
  <rcc rId="6919" sId="2">
    <nc r="A49" t="inlineStr">
      <is>
        <t>1.4.18</t>
      </is>
    </nc>
  </rcc>
  <rcc rId="6920" sId="2">
    <nc r="A50" t="inlineStr">
      <is>
        <t>1.4.19</t>
      </is>
    </nc>
  </rcc>
  <rcc rId="6921" sId="2">
    <nc r="A51" t="inlineStr">
      <is>
        <t>1.4.20</t>
      </is>
    </nc>
  </rcc>
  <rcc rId="6922" sId="2">
    <oc r="B40" t="inlineStr">
      <is>
        <t xml:space="preserve">1.4.11 Jalgratturikoolitust toetavate piirkondlike liiklusvõistluste läbiviimine </t>
      </is>
    </oc>
    <nc r="B40" t="inlineStr">
      <is>
        <t xml:space="preserve">Jalgratturikoolitust toetavate piirkondlike liiklusvõistluste läbiviimine </t>
      </is>
    </nc>
  </rcc>
  <rcc rId="6923" sId="2">
    <oc r="B41" t="inlineStr">
      <is>
        <t xml:space="preserve">1.4.12 Õppematerjalide välja töötamine probleemteemade käsitlemiseks koolitustel ja avalikel üritustel </t>
      </is>
    </oc>
    <nc r="B41" t="inlineStr">
      <is>
        <t xml:space="preserve">Õppematerjalide välja töötamine probleemteemade käsitlemiseks koolitustel ja avalikel üritustel </t>
      </is>
    </nc>
  </rcc>
  <rcc rId="6924" sId="2">
    <oc r="B42" t="inlineStr">
      <is>
        <t xml:space="preserve">1.4.13 Koolitusprogrammide väljatöötamine liiklusohutuse probleemteemadel täiskasvanud liiklejatele </t>
      </is>
    </oc>
    <nc r="B42" t="inlineStr">
      <is>
        <t xml:space="preserve">Koolitusprogrammide väljatöötamine liiklusohutuse probleemteemadel täiskasvanud liiklejatele </t>
      </is>
    </nc>
  </rcc>
  <rcc rId="6925" sId="2">
    <oc r="B43" t="inlineStr">
      <is>
        <t>1.4.14 Koostöö ülikoolidega liiklusohutuse ja liiklushariduse valdkonnas uurimistööde, õpiprojektide ja temaatiliste valikainete läbiviimiseks ja väljatöötamiseks</t>
      </is>
    </oc>
    <nc r="B43" t="inlineStr">
      <is>
        <t>Koostöö ülikoolidega liiklusohutuse ja liiklushariduse valdkonnas uurimistööde, õpiprojektide ja temaatiliste valikainete läbiviimiseks ja väljatöötamiseks</t>
      </is>
    </nc>
  </rcc>
  <rcc rId="6926" sId="2">
    <oc r="B44" t="inlineStr">
      <is>
        <t xml:space="preserve">1.4.15 Vabatahtlike kaasamiseks süsteemi väljatöötamine </t>
      </is>
    </oc>
    <nc r="B44" t="inlineStr">
      <is>
        <t xml:space="preserve">Vabatahtlike kaasamiseks süsteemi väljatöötamine </t>
      </is>
    </nc>
  </rcc>
  <rcc rId="6927" sId="2">
    <oc r="B45" t="inlineStr">
      <is>
        <t xml:space="preserve">1.4.1 Muutunud õpikäsituse rakendamine  </t>
      </is>
    </oc>
    <nc r="B45" t="inlineStr">
      <is>
        <t xml:space="preserve">Muutunud õpikäsituse rakendamine  </t>
      </is>
    </nc>
  </rcc>
  <rcc rId="6928" sId="2">
    <oc r="B46" t="inlineStr">
      <is>
        <t xml:space="preserve">1.4.2 Õpetajate ja koolijuhtide liikluskasvatusalase pädevuse tõstmine </t>
      </is>
    </oc>
    <nc r="B46" t="inlineStr">
      <is>
        <t xml:space="preserve">Õpetajate ja koolijuhtide liikluskasvatusalase pädevuse tõstmine </t>
      </is>
    </nc>
  </rcc>
  <rcc rId="6929" sId="2">
    <oc r="B47" t="inlineStr">
      <is>
        <t>1.4.3 Digipööre elukestvas õppes  (EÕS). Õpilaste liikluskasvatuse läbiviimist toetava e-õppematerjalide arendamine</t>
      </is>
    </oc>
    <nc r="B47" t="inlineStr">
      <is>
        <t>Digipööre elukestvas õppes  (EÕS). Õpilaste liikluskasvatuse läbiviimist toetava e-õppematerjalide arendamine</t>
      </is>
    </nc>
  </rcc>
  <rcc rId="6930" sId="2">
    <oc r="B48" t="inlineStr">
      <is>
        <t>1.4.4 Koolieelse lasteasutuse riikliku õppekava ning põhikooli ja gümnaasiumi riiklike õppekavade rakendamine, seire ja vajaduse korral muutmine (EÕS 1.1.1.).</t>
      </is>
    </oc>
    <nc r="B48" t="inlineStr">
      <is>
        <t>Koolieelse lasteasutuse riikliku õppekava ning põhikooli ja gümnaasiumi riiklike õppekavade rakendamine, seire ja vajaduse korral muutmine</t>
      </is>
    </nc>
  </rcc>
  <rcc rId="6931" sId="2">
    <oc r="B49" t="inlineStr">
      <is>
        <t xml:space="preserve">1.4.5 Luuakse ja toetatakse õpikäsituse rakendamist toetavaid koostöövorme </t>
      </is>
    </oc>
    <nc r="B49" t="inlineStr">
      <is>
        <t xml:space="preserve">Luuakse ja toetatakse õpikäsituse rakendamist toetavaid koostöövorme </t>
      </is>
    </nc>
  </rcc>
  <rcc rId="6932" sId="2">
    <oc r="B50" t="inlineStr">
      <is>
        <t>1.4.6 Teabepäevad aineõpetajatele</t>
      </is>
    </oc>
    <nc r="B50" t="inlineStr">
      <is>
        <t>Teabepäevad aineõpetajatele</t>
      </is>
    </nc>
  </rcc>
  <rcc rId="6933" sId="2">
    <oc r="B51" t="inlineStr">
      <is>
        <t>1.4.1 Lasteaedadele mõeldud raudteeohutusalase materjali levitamine</t>
      </is>
    </oc>
    <nc r="B51" t="inlineStr">
      <is>
        <t>Lasteaedadele mõeldud raudteeohutusalase materjali levitamine</t>
      </is>
    </nc>
  </rcc>
  <rcc rId="6934" sId="2">
    <nc r="D54" t="inlineStr">
      <is>
        <t>Analüüsi ja mõjude hindamist ei ole läbi viidud</t>
      </is>
    </nc>
  </rcc>
  <rcc rId="6935" sId="2">
    <nc r="A53" t="inlineStr">
      <is>
        <t>1.5.1</t>
      </is>
    </nc>
  </rcc>
  <rcc rId="6936" sId="2" odxf="1" dxf="1">
    <nc r="A54" t="inlineStr">
      <is>
        <t>1.5.2</t>
      </is>
    </nc>
    <odxf/>
    <ndxf/>
  </rcc>
  <rcc rId="6937" sId="2" odxf="1" dxf="1">
    <nc r="A55" t="inlineStr">
      <is>
        <t>1.5.3</t>
      </is>
    </nc>
    <odxf/>
    <ndxf/>
  </rcc>
  <rcc rId="6938" sId="2">
    <nc r="A58" t="inlineStr">
      <is>
        <t>1.6.1</t>
      </is>
    </nc>
  </rcc>
  <rcc rId="6939" sId="2" odxf="1" dxf="1">
    <nc r="A59" t="inlineStr">
      <is>
        <t>1.6.2</t>
      </is>
    </nc>
    <odxf/>
    <ndxf/>
  </rcc>
  <rcc rId="6940" sId="2" odxf="1" dxf="1">
    <nc r="A60" t="inlineStr">
      <is>
        <t>1.6.3</t>
      </is>
    </nc>
    <odxf/>
    <ndxf/>
  </rcc>
  <rcc rId="6941" sId="2" odxf="1" dxf="1">
    <nc r="A61" t="inlineStr">
      <is>
        <t>1.6.4</t>
      </is>
    </nc>
    <odxf/>
    <ndxf/>
  </rcc>
  <rcc rId="6942" sId="2" odxf="1" dxf="1">
    <nc r="A62" t="inlineStr">
      <is>
        <t>1.6.5</t>
      </is>
    </nc>
    <odxf/>
    <ndxf/>
  </rcc>
  <rcc rId="6943" sId="2" odxf="1" dxf="1">
    <nc r="A63" t="inlineStr">
      <is>
        <t>1.6.6</t>
      </is>
    </nc>
    <odxf/>
    <ndxf/>
  </rcc>
  <rcc rId="6944" sId="2" odxf="1" dxf="1">
    <nc r="A64" t="inlineStr">
      <is>
        <t>1.6.7</t>
      </is>
    </nc>
    <odxf>
      <fill>
        <patternFill patternType="solid">
          <bgColor theme="0"/>
        </patternFill>
      </fill>
    </odxf>
    <ndxf>
      <fill>
        <patternFill patternType="none">
          <bgColor indexed="65"/>
        </patternFill>
      </fill>
    </ndxf>
  </rcc>
  <rcc rId="6945" sId="2" odxf="1" dxf="1">
    <nc r="A65" t="inlineStr">
      <is>
        <t>1.6.8</t>
      </is>
    </nc>
    <odxf/>
    <ndxf/>
  </rcc>
  <rcc rId="6946" sId="2">
    <oc r="B58" t="inlineStr">
      <is>
        <t>1.6.1 Lubatud piirkiirusest kinnipidamist ja ohutu sõidukiiruse valikut toetav teavitus</t>
      </is>
    </oc>
    <nc r="B58" t="inlineStr">
      <is>
        <t>Lubatud piirkiirusest kinnipidamist ja ohutu sõidukiiruse valikut toetav teavitus</t>
      </is>
    </nc>
  </rcc>
  <rcc rId="6947" sId="2">
    <oc r="B59" t="inlineStr">
      <is>
        <t>1.6.2 Autoroolis kõrvaliste tegevuste (nutiseadmed, suitsetamine jms) vähendamist toetav teavitus</t>
      </is>
    </oc>
    <nc r="B59" t="inlineStr">
      <is>
        <t>Autoroolis kõrvaliste tegevuste (nutiseadmed, suitsetamine jms) vähendamist toetav teavitus</t>
      </is>
    </nc>
  </rcc>
  <rcc rId="6948" sId="2">
    <oc r="B60" t="inlineStr">
      <is>
        <t>1.6.3 Joobetunnustega ja alkoholi mõju all sõiduki juhtimise vähendamist toetav teavitus</t>
      </is>
    </oc>
    <nc r="B60" t="inlineStr">
      <is>
        <t>Joobetunnustega ja alkoholi mõju all sõiduki juhtimise vähendamist toetav teavitus</t>
      </is>
    </nc>
  </rcc>
  <rcc rId="6949" sId="2">
    <oc r="B61" t="inlineStr">
      <is>
        <t>1.6.4 Lokaalsed sotsiaalteavitused liikluskäitumise probleemteemadel</t>
      </is>
    </oc>
    <nc r="B61" t="inlineStr">
      <is>
        <t>Lokaalsed sotsiaalteavitused liikluskäitumise probleemteemadel</t>
      </is>
    </nc>
  </rcc>
  <rcc rId="6950" sId="2">
    <oc r="B62" t="inlineStr">
      <is>
        <t>1.6.5 Kampaaniate mõjususe uuringud, fookusgrupiuuringud</t>
      </is>
    </oc>
    <nc r="B62" t="inlineStr">
      <is>
        <t>Kampaaniate mõjususe uuringud, fookusgrupiuuringud</t>
      </is>
    </nc>
  </rcc>
  <rcc rId="6951" sId="2">
    <oc r="B63" t="inlineStr">
      <is>
        <t>1.6.6 Ohutuspäevadel ja avalikel üritustel liiklusohutusalase teavitustöö korraldamine ja läbiviimine</t>
      </is>
    </oc>
    <nc r="B63" t="inlineStr">
      <is>
        <t>Ohutuspäevadel ja avalikel üritustel liiklusohutusalase teavitustöö korraldamine ja läbiviimine</t>
      </is>
    </nc>
  </rcc>
  <rcc rId="6952" sId="2">
    <oc r="B65" t="inlineStr">
      <is>
        <t>1.6.1 Raudteeohutusalased koolituste läbiviimine õpetajatele/õpilastele</t>
      </is>
    </oc>
    <nc r="B65" t="inlineStr">
      <is>
        <t>Raudteeohutusalased koolituste läbiviimine õpetajatele/õpilastele</t>
      </is>
    </nc>
  </rcc>
  <rcc rId="6953" sId="2" odxf="1" dxf="1">
    <nc r="A66" t="inlineStr">
      <is>
        <t>1.6.9</t>
      </is>
    </nc>
    <odxf/>
    <ndxf/>
  </rcc>
  <rcv guid="{4C416A5B-6F74-494E-82D4-716F742D1FE6}" action="delete"/>
  <rdn rId="0" localSheetId="2" customView="1" name="Z_4C416A5B_6F74_494E_82D4_716F742D1FE6_.wvu.Cols" hidden="1" oldHidden="1">
    <formula>'LOP 2020-2023 tegevusteleht'!$L:$M</formula>
    <oldFormula>'LOP 2020-2023 tegevusteleht'!$L:$M</oldFormula>
  </rdn>
  <rdn rId="0" localSheetId="2" customView="1" name="Z_4C416A5B_6F74_494E_82D4_716F742D1FE6_.wvu.FilterData" hidden="1" oldHidden="1">
    <formula>'LOP 2020-2023 tegevusteleht'!$A$3:$U$196</formula>
    <oldFormula>'LOP 2020-2023 tegevusteleht'!$A$3:$U$196</oldFormula>
  </rdn>
  <rcv guid="{4C416A5B-6F74-494E-82D4-716F742D1FE6}" action="add"/>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D64">
    <dxf>
      <alignment horizontal="center"/>
    </dxf>
  </rfmt>
  <rfmt sheetId="2" sqref="D64">
    <dxf>
      <alignment vertical="bottom"/>
    </dxf>
  </rfmt>
  <rfmt sheetId="2" sqref="D1:D1048576" start="0" length="2147483647">
    <dxf>
      <font>
        <i/>
      </font>
    </dxf>
  </rfmt>
  <rfmt sheetId="2" sqref="D1:D1048576" start="0" length="2147483647">
    <dxf>
      <font>
        <i val="0"/>
      </font>
    </dxf>
  </rfmt>
  <rrc rId="6956" sId="2" ref="A68:XFD68"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68:XFD68" start="0" length="0"/>
    <rfmt sheetId="2" s="1" sqref="A68" start="0" length="0">
      <dxf>
        <font>
          <i/>
          <sz val="11"/>
          <color theme="1"/>
          <name val="Calibri"/>
          <family val="2"/>
          <charset val="186"/>
          <scheme val="minor"/>
        </font>
        <numFmt numFmtId="30" formatCode="@"/>
        <alignment horizontal="center"/>
        <border outline="0">
          <left style="thin">
            <color indexed="64"/>
          </left>
          <right style="thin">
            <color indexed="64"/>
          </right>
          <top style="thin">
            <color indexed="64"/>
          </top>
          <bottom style="thin">
            <color indexed="64"/>
          </bottom>
        </border>
      </dxf>
    </rfmt>
    <rfmt sheetId="2" sqref="B68" start="0" length="0">
      <dxf>
        <font>
          <i/>
          <sz val="10"/>
          <color auto="1"/>
          <name val="Arial"/>
          <family val="2"/>
          <charset val="186"/>
          <scheme val="none"/>
        </font>
        <alignment vertical="top" wrapText="1"/>
        <border outline="0">
          <left style="thin">
            <color indexed="64"/>
          </left>
          <right style="thin">
            <color indexed="64"/>
          </right>
          <top style="thin">
            <color indexed="64"/>
          </top>
          <bottom style="thin">
            <color indexed="64"/>
          </bottom>
        </border>
      </dxf>
    </rfmt>
    <rfmt sheetId="2" sqref="C68" start="0" length="0">
      <dxf>
        <font>
          <i/>
          <sz val="10"/>
          <color rgb="FF00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fmt sheetId="2" sqref="D6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E68" start="0" length="0">
      <dxf>
        <font>
          <b/>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F68" start="0" length="0">
      <dxf>
        <font>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G6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H6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I6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J6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K6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L6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M6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N68"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O68"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P68"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Q68"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cc rId="0" sId="2" dxf="1">
      <nc r="R68">
        <f>SUM(N68:Q68)</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fmt sheetId="2" sqref="S68" start="0" length="0">
      <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rc>
  <rrc rId="6957" sId="2" ref="A68:XFD68"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68:XFD68" start="0" length="0"/>
    <rfmt sheetId="2" s="1" sqref="A68" start="0" length="0">
      <dxf>
        <font>
          <i/>
          <sz val="11"/>
          <color theme="1"/>
          <name val="Calibri"/>
          <family val="2"/>
          <charset val="186"/>
          <scheme val="minor"/>
        </font>
        <numFmt numFmtId="30" formatCode="@"/>
        <alignment horizontal="center"/>
        <border outline="0">
          <left style="thin">
            <color indexed="64"/>
          </left>
          <right style="thin">
            <color indexed="64"/>
          </right>
          <top style="thin">
            <color indexed="64"/>
          </top>
          <bottom style="thin">
            <color indexed="64"/>
          </bottom>
        </border>
      </dxf>
    </rfmt>
    <rfmt sheetId="2" sqref="B68" start="0" length="0">
      <dxf>
        <font>
          <i/>
          <sz val="10"/>
          <color auto="1"/>
          <name val="Arial"/>
          <family val="2"/>
          <charset val="186"/>
          <scheme val="none"/>
        </font>
        <alignment vertical="top" wrapText="1"/>
        <border outline="0">
          <left style="thin">
            <color indexed="64"/>
          </left>
          <right style="thin">
            <color indexed="64"/>
          </right>
          <top style="thin">
            <color indexed="64"/>
          </top>
          <bottom style="thin">
            <color indexed="64"/>
          </bottom>
        </border>
      </dxf>
    </rfmt>
    <rfmt sheetId="2" sqref="C68" start="0" length="0">
      <dxf>
        <font>
          <i/>
          <sz val="10"/>
          <color rgb="FF00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fmt sheetId="2" sqref="D6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E68" start="0" length="0">
      <dxf>
        <font>
          <b/>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F68" start="0" length="0">
      <dxf>
        <font>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G6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H6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I6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J6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K6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L6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M6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N68"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O68"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P68"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Q68"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cc rId="0" sId="2" dxf="1">
      <nc r="R68">
        <f>SUM(N68:Q68)</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fmt sheetId="2" sqref="S68" start="0" length="0">
      <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rc>
  <rrc rId="6958" sId="2" ref="A68:XFD68"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68:XFD68" start="0" length="0"/>
    <rfmt sheetId="2" s="1" sqref="A68" start="0" length="0">
      <dxf>
        <font>
          <i/>
          <sz val="11"/>
          <color theme="1"/>
          <name val="Calibri"/>
          <family val="2"/>
          <charset val="186"/>
          <scheme val="minor"/>
        </font>
        <numFmt numFmtId="30" formatCode="@"/>
        <alignment horizontal="center"/>
        <border outline="0">
          <left style="thin">
            <color indexed="64"/>
          </left>
          <right style="thin">
            <color indexed="64"/>
          </right>
          <top style="thin">
            <color indexed="64"/>
          </top>
          <bottom style="thin">
            <color indexed="64"/>
          </bottom>
        </border>
      </dxf>
    </rfmt>
    <rfmt sheetId="2" sqref="B68" start="0" length="0">
      <dxf>
        <font>
          <i/>
          <sz val="10"/>
          <color auto="1"/>
          <name val="Arial"/>
          <family val="2"/>
          <charset val="186"/>
          <scheme val="none"/>
        </font>
        <alignment vertical="top" wrapText="1"/>
        <border outline="0">
          <left style="thin">
            <color indexed="64"/>
          </left>
          <right style="thin">
            <color indexed="64"/>
          </right>
          <top style="thin">
            <color indexed="64"/>
          </top>
          <bottom style="thin">
            <color indexed="64"/>
          </bottom>
        </border>
      </dxf>
    </rfmt>
    <rfmt sheetId="2" sqref="C68" start="0" length="0">
      <dxf>
        <font>
          <i/>
          <sz val="10"/>
          <color rgb="FF00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fmt sheetId="2" sqref="D6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E68" start="0" length="0">
      <dxf>
        <font>
          <b/>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F68" start="0" length="0">
      <dxf>
        <font>
          <i/>
          <sz val="9"/>
          <color auto="1"/>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G6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H6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I6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J6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K6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L6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M6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N68"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O68"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P68"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Q68"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cc rId="0" sId="2" dxf="1">
      <nc r="R68">
        <f>SUM(N68:Q68)</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fmt sheetId="2" sqref="S68" start="0" length="0">
      <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rc>
  <rrc rId="6959" sId="2" ref="A68:XFD68" action="deleteRow">
    <undo index="65535" exp="area" dr="Q58:Q68" r="Q57" sId="2"/>
    <undo index="65535" exp="area" dr="P58:P68" r="P57" sId="2"/>
    <undo index="65535" exp="area" dr="O58:O68" r="O57" sId="2"/>
    <undo index="65535" exp="area" dr="N58:N68" r="N57" sId="2"/>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68:XFD68" start="0" length="0"/>
    <rfmt sheetId="2" s="1" sqref="A68" start="0" length="0">
      <dxf>
        <font>
          <i/>
          <sz val="11"/>
          <color theme="1"/>
          <name val="Calibri"/>
          <family val="2"/>
          <charset val="186"/>
          <scheme val="minor"/>
        </font>
        <numFmt numFmtId="30" formatCode="@"/>
        <alignment horizontal="center"/>
        <border outline="0">
          <left style="thin">
            <color indexed="64"/>
          </left>
          <right style="thin">
            <color indexed="64"/>
          </right>
          <top style="thin">
            <color indexed="64"/>
          </top>
          <bottom style="thin">
            <color indexed="64"/>
          </bottom>
        </border>
      </dxf>
    </rfmt>
    <rfmt sheetId="2" sqref="B68" start="0" length="0">
      <dxf>
        <font>
          <i/>
          <sz val="10"/>
          <color theme="1"/>
          <name val="Arial"/>
          <family val="2"/>
          <charset val="186"/>
          <scheme val="none"/>
        </font>
        <alignment vertical="top" wrapText="1"/>
        <border outline="0">
          <left style="thin">
            <color indexed="64"/>
          </left>
          <right style="thin">
            <color indexed="64"/>
          </right>
          <top style="thin">
            <color indexed="64"/>
          </top>
          <bottom style="thin">
            <color indexed="64"/>
          </bottom>
        </border>
      </dxf>
    </rfmt>
    <rfmt sheetId="2" sqref="C68" start="0" length="0">
      <dxf>
        <font>
          <i/>
          <sz val="10"/>
          <color rgb="FF00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fmt sheetId="2" sqref="D6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E68" start="0" length="0">
      <dxf>
        <font>
          <b/>
          <i/>
          <sz val="9"/>
          <color indexed="8"/>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F68" start="0" length="0">
      <dxf>
        <font>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G6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H6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I6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J6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K6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L6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M6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N68"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O68"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P68"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Q68"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cc rId="0" sId="2" dxf="1">
      <nc r="R68">
        <f>SUM(N68:Q68)</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fmt sheetId="2" sqref="S68" start="0" length="0">
      <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rc>
  <rcc rId="6960" sId="2" odxf="1" dxf="1">
    <nc r="B66" t="inlineStr">
      <is>
        <t>Teema- ja kampaaniapõhiste uuringute läbiviimine</t>
      </is>
    </nc>
    <odxf/>
    <ndxf/>
  </rcc>
  <rcc rId="6961" sId="2" odxf="1" dxf="1">
    <nc r="C66" t="inlineStr">
      <is>
        <t>Teema- ja kampaaniapõhised uuringud on läbi viidud</t>
      </is>
    </nc>
    <odxf>
      <font>
        <sz val="10"/>
        <name val="Arial"/>
        <scheme val="none"/>
      </font>
      <alignment horizontal="general"/>
      <border outline="0">
        <left/>
        <right/>
        <top/>
        <bottom/>
      </border>
    </odxf>
    <ndxf>
      <font>
        <sz val="10"/>
        <color rgb="FF000000"/>
        <name val="Arial"/>
        <scheme val="none"/>
      </font>
      <alignment horizontal="left"/>
      <border outline="0">
        <left style="thin">
          <color indexed="64"/>
        </left>
        <right style="thin">
          <color indexed="64"/>
        </right>
        <top style="thin">
          <color indexed="64"/>
        </top>
        <bottom style="thin">
          <color indexed="64"/>
        </bottom>
      </border>
    </ndxf>
  </rcc>
  <rcc rId="6962" sId="2">
    <nc r="D66" t="inlineStr">
      <is>
        <t>Neli uuringut aastas</t>
      </is>
    </nc>
  </rcc>
  <rcc rId="6963" sId="2">
    <nc r="E66" t="inlineStr">
      <is>
        <r>
          <rPr>
            <i/>
            <sz val="9"/>
            <color indexed="8"/>
            <rFont val="Arial"/>
            <family val="2"/>
            <charset val="186"/>
          </rPr>
          <t>MKM/</t>
        </r>
        <r>
          <rPr>
            <b/>
            <i/>
            <sz val="9"/>
            <color indexed="8"/>
            <rFont val="Arial"/>
            <family val="2"/>
            <charset val="186"/>
          </rPr>
          <t>MA</t>
        </r>
      </is>
    </nc>
  </rcc>
  <rcc rId="6964" sId="2" odxf="1" dxf="1">
    <nc r="G66" t="inlineStr">
      <is>
        <t>x</t>
      </is>
    </nc>
    <odxf/>
    <ndxf/>
  </rcc>
  <rcc rId="6965" sId="2" odxf="1" dxf="1">
    <nc r="H66" t="inlineStr">
      <is>
        <t>x</t>
      </is>
    </nc>
    <odxf/>
    <ndxf/>
  </rcc>
  <rcc rId="6966" sId="2" odxf="1" dxf="1">
    <nc r="I66" t="inlineStr">
      <is>
        <t>x</t>
      </is>
    </nc>
    <odxf/>
    <ndxf/>
  </rcc>
  <rcc rId="6967" sId="2" odxf="1" dxf="1">
    <nc r="J66" t="inlineStr">
      <is>
        <t>x</t>
      </is>
    </nc>
    <odxf/>
    <ndxf/>
  </rcc>
  <rfmt sheetId="2" sqref="K66" start="0" length="0">
    <dxf/>
  </rfmt>
  <rcc rId="6968" sId="2" numFmtId="4">
    <nc r="N66">
      <v>50000</v>
    </nc>
  </rcc>
  <rcc rId="6969" sId="2" numFmtId="4">
    <nc r="O66">
      <v>50000</v>
    </nc>
  </rcc>
  <rcc rId="6970" sId="2" numFmtId="4">
    <nc r="P66">
      <v>50000</v>
    </nc>
  </rcc>
  <rcc rId="6971" sId="2" numFmtId="4">
    <nc r="Q66">
      <v>50000</v>
    </nc>
  </rcc>
  <rcc rId="6972" sId="2" odxf="1" dxf="1">
    <nc r="S66" t="inlineStr">
      <is>
        <t>Tegevust rahastatakse MA tegevuskuludest</t>
      </is>
    </nc>
    <odxf>
      <font>
        <sz val="10"/>
        <name val="Arial"/>
        <scheme val="none"/>
      </font>
      <alignment horizontal="left"/>
    </odxf>
    <ndxf>
      <font>
        <sz val="9"/>
        <name val="Arial"/>
        <scheme val="none"/>
      </font>
      <alignment horizontal="general"/>
    </ndxf>
  </rcc>
  <rcc rId="6973" sId="2" odxf="1" dxf="1">
    <nc r="A67" t="inlineStr">
      <is>
        <t>1.6.10</t>
      </is>
    </nc>
    <odxf/>
    <ndxf/>
  </rcc>
  <rfmt sheetId="2" sqref="B67" start="0" length="0">
    <dxf/>
  </rfmt>
  <rcc rId="6974" sId="2" odxf="1" dxf="1">
    <nc r="C67" t="inlineStr">
      <is>
        <t>Liiklusohutusakane saatesari on toodetud ja vaatajatele kättesaadavaks tehtud</t>
      </is>
    </nc>
    <odxf>
      <font>
        <sz val="10"/>
        <color rgb="FF000000"/>
        <name val="Arial"/>
        <scheme val="none"/>
      </font>
      <alignment horizontal="left"/>
      <border outline="0">
        <left style="thin">
          <color indexed="64"/>
        </left>
        <right style="thin">
          <color indexed="64"/>
        </right>
        <top style="thin">
          <color indexed="64"/>
        </top>
        <bottom style="thin">
          <color indexed="64"/>
        </bottom>
      </border>
    </odxf>
    <ndxf>
      <font>
        <sz val="10"/>
        <color rgb="FF000000"/>
        <name val="Arial"/>
        <scheme val="none"/>
      </font>
      <alignment horizontal="general"/>
      <border outline="0">
        <left/>
        <right/>
        <top/>
        <bottom/>
      </border>
    </ndxf>
  </rcc>
  <rcc rId="6975" sId="2">
    <nc r="E67" t="inlineStr">
      <is>
        <r>
          <rPr>
            <i/>
            <sz val="9"/>
            <color indexed="8"/>
            <rFont val="Arial"/>
            <family val="2"/>
            <charset val="186"/>
          </rPr>
          <t>MKM/</t>
        </r>
        <r>
          <rPr>
            <b/>
            <i/>
            <sz val="9"/>
            <color indexed="8"/>
            <rFont val="Arial"/>
            <family val="2"/>
            <charset val="186"/>
          </rPr>
          <t>MA</t>
        </r>
      </is>
    </nc>
  </rcc>
  <rcc rId="6976" sId="2" odxf="1" dxf="1">
    <nc r="G67" t="inlineStr">
      <is>
        <t>x</t>
      </is>
    </nc>
    <odxf/>
    <ndxf/>
  </rcc>
  <rcc rId="6977" sId="2" odxf="1" dxf="1">
    <nc r="H67" t="inlineStr">
      <is>
        <t>x</t>
      </is>
    </nc>
    <odxf/>
    <ndxf/>
  </rcc>
  <rcc rId="6978" sId="2" odxf="1" dxf="1">
    <nc r="I67" t="inlineStr">
      <is>
        <t>x</t>
      </is>
    </nc>
    <odxf/>
    <ndxf/>
  </rcc>
  <rcc rId="6979" sId="2" odxf="1" dxf="1">
    <nc r="J67" t="inlineStr">
      <is>
        <t>x</t>
      </is>
    </nc>
    <odxf/>
    <ndxf/>
  </rcc>
  <rcc rId="6980" sId="2" odxf="1" dxf="1">
    <nc r="S67" t="inlineStr">
      <is>
        <t>Tegevust rahastatakse MA tegevuskuludest</t>
      </is>
    </nc>
    <odxf>
      <font>
        <sz val="10"/>
        <name val="Arial"/>
        <scheme val="none"/>
      </font>
      <alignment horizontal="left"/>
    </odxf>
    <ndxf>
      <font>
        <sz val="9"/>
        <name val="Arial"/>
        <scheme val="none"/>
      </font>
      <alignment horizontal="general"/>
    </ndxf>
  </rcc>
  <rcc rId="6981" sId="2">
    <nc r="B67" t="inlineStr">
      <is>
        <t>Liiklusohutusalase saate tootmise jätkamine</t>
      </is>
    </nc>
  </rcc>
  <rcc rId="6982" sId="2">
    <nc r="D67" t="inlineStr">
      <is>
        <t>Liiklusohutussaade "Punane sekund" I hooaeg</t>
      </is>
    </nc>
  </rcc>
  <rcc rId="6983" sId="2" numFmtId="4">
    <nc r="N67">
      <v>90000</v>
    </nc>
  </rcc>
  <rcc rId="6984" sId="2" numFmtId="4">
    <nc r="O67">
      <v>90000</v>
    </nc>
  </rcc>
  <rcc rId="6985" sId="2" numFmtId="4">
    <nc r="P67">
      <v>90000</v>
    </nc>
  </rcc>
  <rcc rId="6986" sId="2" numFmtId="4">
    <nc r="Q67">
      <v>90000</v>
    </nc>
  </rcc>
  <rcc rId="6987" sId="2" odxf="1" dxf="1">
    <nc r="A76" t="inlineStr">
      <is>
        <t>1.8.1</t>
      </is>
    </nc>
    <odxf>
      <font>
        <i val="0"/>
        <sz val="11"/>
        <color theme="1"/>
        <name val="Calibri"/>
        <family val="2"/>
        <charset val="186"/>
        <scheme val="minor"/>
      </font>
    </odxf>
    <ndxf>
      <font>
        <i/>
        <sz val="11"/>
        <color theme="1"/>
        <name val="Calibri"/>
        <family val="2"/>
        <charset val="186"/>
        <scheme val="minor"/>
      </font>
    </ndxf>
  </rcc>
  <rcc rId="6988" sId="2" odxf="1" dxf="1">
    <nc r="A77" t="inlineStr">
      <is>
        <t>1.8.2</t>
      </is>
    </nc>
    <odxf>
      <font>
        <i val="0"/>
        <sz val="11"/>
        <color theme="1"/>
        <name val="Calibri"/>
        <family val="2"/>
        <charset val="186"/>
        <scheme val="minor"/>
      </font>
      <fill>
        <patternFill patternType="none">
          <bgColor indexed="65"/>
        </patternFill>
      </fill>
    </odxf>
    <ndxf>
      <font>
        <i/>
        <sz val="11"/>
        <color theme="1"/>
        <name val="Calibri"/>
        <family val="2"/>
        <charset val="186"/>
        <scheme val="minor"/>
      </font>
      <fill>
        <patternFill patternType="solid">
          <bgColor theme="0"/>
        </patternFill>
      </fill>
    </ndxf>
  </rcc>
  <rcc rId="6989" sId="2" odxf="1" dxf="1">
    <nc r="A78" t="inlineStr">
      <is>
        <t>1.8.3</t>
      </is>
    </nc>
    <odxf>
      <font>
        <i val="0"/>
        <sz val="11"/>
        <color theme="1"/>
        <name val="Calibri"/>
        <family val="2"/>
        <charset val="186"/>
        <scheme val="minor"/>
      </font>
      <alignment vertical="top" wrapText="1"/>
    </odxf>
    <ndxf>
      <font>
        <i/>
        <sz val="11"/>
        <color theme="1"/>
        <name val="Calibri"/>
        <family val="2"/>
        <charset val="186"/>
        <scheme val="minor"/>
      </font>
      <alignment vertical="bottom" wrapText="0"/>
    </ndxf>
  </rcc>
  <rcc rId="6990" sId="2" odxf="1" dxf="1">
    <nc r="A79" t="inlineStr">
      <is>
        <t>1.8.4</t>
      </is>
    </nc>
    <odxf>
      <font>
        <i val="0"/>
        <sz val="11"/>
        <color theme="1"/>
        <name val="Calibri"/>
        <family val="2"/>
        <charset val="186"/>
        <scheme val="minor"/>
      </font>
      <fill>
        <patternFill patternType="none">
          <bgColor indexed="65"/>
        </patternFill>
      </fill>
    </odxf>
    <ndxf>
      <font>
        <i/>
        <sz val="11"/>
        <color theme="1"/>
        <name val="Calibri"/>
        <family val="2"/>
        <charset val="186"/>
        <scheme val="minor"/>
      </font>
      <fill>
        <patternFill patternType="solid">
          <bgColor theme="0"/>
        </patternFill>
      </fill>
    </ndxf>
  </rcc>
  <rcc rId="6991" sId="2" odxf="1" dxf="1">
    <nc r="A80" t="inlineStr">
      <is>
        <t>1.8.5</t>
      </is>
    </nc>
    <odxf>
      <font>
        <i val="0"/>
        <sz val="11"/>
        <color theme="1"/>
        <name val="Calibri"/>
        <family val="2"/>
        <charset val="186"/>
        <scheme val="minor"/>
      </font>
      <fill>
        <patternFill patternType="none">
          <bgColor indexed="65"/>
        </patternFill>
      </fill>
    </odxf>
    <ndxf>
      <font>
        <i/>
        <sz val="11"/>
        <color theme="1"/>
        <name val="Calibri"/>
        <family val="2"/>
        <charset val="186"/>
        <scheme val="minor"/>
      </font>
      <fill>
        <patternFill patternType="solid">
          <bgColor theme="0"/>
        </patternFill>
      </fill>
    </ndxf>
  </rcc>
  <rcc rId="6992" sId="2" odxf="1" dxf="1">
    <nc r="A81" t="inlineStr">
      <is>
        <t>1.8.6</t>
      </is>
    </nc>
    <odxf>
      <font>
        <i val="0"/>
        <sz val="11"/>
        <color theme="1"/>
        <name val="Calibri"/>
        <family val="2"/>
        <charset val="186"/>
        <scheme val="minor"/>
      </font>
      <fill>
        <patternFill patternType="none">
          <bgColor indexed="65"/>
        </patternFill>
      </fill>
    </odxf>
    <ndxf>
      <font>
        <i/>
        <sz val="11"/>
        <color theme="1"/>
        <name val="Calibri"/>
        <family val="2"/>
        <charset val="186"/>
        <scheme val="minor"/>
      </font>
      <fill>
        <patternFill patternType="solid">
          <bgColor theme="0"/>
        </patternFill>
      </fill>
    </ndxf>
  </rcc>
  <rcc rId="6993" sId="2" odxf="1" dxf="1">
    <nc r="A82" t="inlineStr">
      <is>
        <t>1.8.7</t>
      </is>
    </nc>
    <odxf>
      <font>
        <i val="0"/>
        <sz val="11"/>
        <color theme="1"/>
        <name val="Calibri"/>
        <family val="2"/>
        <charset val="186"/>
        <scheme val="minor"/>
      </font>
    </odxf>
    <ndxf>
      <font>
        <i/>
        <sz val="11"/>
        <color theme="1"/>
        <name val="Calibri"/>
        <family val="2"/>
        <charset val="186"/>
        <scheme val="minor"/>
      </font>
    </ndxf>
  </rcc>
  <rcc rId="6994" sId="2">
    <oc r="S76" t="inlineStr">
      <is>
        <t>Tegevus ja eelarve on kajastatud "Siseturvalisuse arengukava 2015–2020" programmis "Turvalised kogukonnad"</t>
      </is>
    </oc>
    <nc r="S76" t="inlineStr">
      <is>
        <t>Tegevus ja eelarve on kajastatud "Siseturvalisuse arengukava" programmis "Turvalised kogukonnad"</t>
      </is>
    </nc>
  </rcc>
  <rcc rId="6995" sId="2">
    <oc r="B76" t="inlineStr">
      <is>
        <t>1.8.1 Tõendusliku narkomeetri prototüübi loomine ja kasutamisvõimaluste analüüs</t>
      </is>
    </oc>
    <nc r="B76" t="inlineStr">
      <is>
        <t>Tõendusliku narkomeetri prototüübi loomine ja kasutamisvõimaluste analüüs</t>
      </is>
    </nc>
  </rcc>
  <rcc rId="6996" sId="2">
    <oc r="B77" t="inlineStr">
      <is>
        <t>1.8.2 Videovõimekusega kiirusemõõteseadmete hankimine</t>
      </is>
    </oc>
    <nc r="B77" t="inlineStr">
      <is>
        <t>Videovõimekusega kiirusemõõteseadmete hankimine</t>
      </is>
    </nc>
  </rcc>
  <rfmt sheetId="2" sqref="G77:J77" start="0" length="2147483647">
    <dxf>
      <font>
        <b val="0"/>
      </font>
    </dxf>
  </rfmt>
  <rcc rId="6997" sId="2">
    <oc r="B78" t="inlineStr">
      <is>
        <t>1.8.3 Liikluses teostatavate joobekontrollide läbiviimine</t>
      </is>
    </oc>
    <nc r="B78" t="inlineStr">
      <is>
        <t>Liikluses teostatavate joobekontrollide läbiviimine</t>
      </is>
    </nc>
  </rcc>
  <rcc rId="6998" sId="2">
    <oc r="B79" t="inlineStr">
      <is>
        <t>1.8.5 Mobiilse automaatse liiklusjärelevalvesüsteemi (lubatud suurima sõidukiiruse ületamine) mõju hindamine ja järelevalve kontseptsiooni koostamine</t>
      </is>
    </oc>
    <nc r="B79" t="inlineStr">
      <is>
        <t>Mobiilse automaatse liiklusjärelevalvesüsteemi (lubatud suurima sõidukiiruse ületamine) mõju hindamine ja järelevalve kontseptsiooni koostamine</t>
      </is>
    </nc>
  </rcc>
  <rcc rId="6999" sId="2">
    <nc r="B83" t="inlineStr">
      <is>
        <t>Liiklusjärelevalve kontsptsioon</t>
      </is>
    </nc>
  </rcc>
  <rcc rId="7000" sId="2" odxf="1" s="1" dxf="1">
    <nc r="A83" t="inlineStr">
      <is>
        <t>1.8.8</t>
      </is>
    </nc>
    <odxf>
      <font>
        <b val="0"/>
        <i/>
        <strike val="0"/>
        <condense val="0"/>
        <extend val="0"/>
        <outline val="0"/>
        <shadow val="0"/>
        <u val="none"/>
        <vertAlign val="baseline"/>
        <sz val="11"/>
        <color theme="1"/>
        <name val="Calibri"/>
        <family val="2"/>
        <charset val="186"/>
        <scheme val="minor"/>
      </font>
      <numFmt numFmtId="30" formatCode="@"/>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ill>
        <patternFill patternType="solid">
          <bgColor theme="0"/>
        </patternFill>
      </fill>
      <alignment horizontal="general"/>
    </ndxf>
  </rcc>
  <rrc rId="7001" sId="2" ref="A93:XFD93"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93:XFD93" start="0" length="0"/>
    <rfmt sheetId="2" s="1" sqref="A93" start="0" length="0">
      <dxf>
        <font>
          <i/>
          <sz val="11"/>
          <color theme="1"/>
          <name val="Calibri"/>
          <family val="2"/>
          <charset val="186"/>
          <scheme val="minor"/>
        </font>
        <numFmt numFmtId="30" formatCode="@"/>
        <alignment horizontal="center"/>
        <border outline="0">
          <left style="thin">
            <color indexed="64"/>
          </left>
          <right style="thin">
            <color indexed="64"/>
          </right>
          <top style="thin">
            <color indexed="64"/>
          </top>
          <bottom style="thin">
            <color indexed="64"/>
          </bottom>
        </border>
      </dxf>
    </rfmt>
    <rfmt sheetId="2" sqref="B93" start="0" length="0">
      <dxf>
        <font>
          <i/>
          <sz val="10"/>
          <color auto="1"/>
          <name val="Arial"/>
          <family val="2"/>
          <charset val="186"/>
          <scheme val="none"/>
        </font>
        <alignment vertical="top" wrapText="1"/>
        <border outline="0">
          <left style="thin">
            <color indexed="64"/>
          </left>
          <right style="thin">
            <color indexed="64"/>
          </right>
          <top style="thin">
            <color indexed="64"/>
          </top>
          <bottom style="thin">
            <color indexed="64"/>
          </bottom>
        </border>
      </dxf>
    </rfmt>
    <rfmt sheetId="2" sqref="C93" start="0" length="0">
      <dxf>
        <font>
          <i/>
          <sz val="10"/>
          <color rgb="FF00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fmt sheetId="2" sqref="D93"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E93" start="0" length="0">
      <dxf>
        <font>
          <b/>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F93" start="0" length="0">
      <dxf>
        <font>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G93"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H93"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I93"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J93"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K93"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L93"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M93"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N93"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O93"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P93"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Q93"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cc rId="0" sId="2" dxf="1">
      <nc r="R93">
        <f>SUM(N93:Q93)</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fmt sheetId="2" sqref="S93" start="0" length="0">
      <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rc>
  <rcc rId="7002" sId="2">
    <oc r="C109" t="inlineStr">
      <is>
        <r>
          <t xml:space="preserve">Keskpiirded on paigaldatud. Keskpiirdega teedel on laupkokkupõrgetega liiklusõnnetused välistatud </t>
        </r>
        <r>
          <rPr>
            <i/>
            <sz val="9"/>
            <color indexed="10"/>
            <rFont val="Arial"/>
            <family val="2"/>
            <charset val="186"/>
          </rPr>
          <t xml:space="preserve">(mahud on indikatiivsed) </t>
        </r>
      </is>
    </oc>
    <nc r="C109" t="inlineStr">
      <is>
        <t xml:space="preserve">Keskpiirded on paigaldatud. Keskpiirdega teedel on laupkokkupõrgetega liiklusõnnetused välistatud </t>
      </is>
    </nc>
  </rcc>
  <rcc rId="7003" sId="2">
    <oc r="C108" t="inlineStr">
      <is>
        <r>
          <t xml:space="preserve">Keskpõristid on teekattele kantud. Vähenevad vastassuunda kaldumised ja laupkokkupõrked vastutulevate sõidukitega </t>
        </r>
        <r>
          <rPr>
            <i/>
            <sz val="9"/>
            <color indexed="10"/>
            <rFont val="Arial"/>
            <family val="2"/>
            <charset val="186"/>
          </rPr>
          <t xml:space="preserve">(mahud on indikatiivsed) </t>
        </r>
      </is>
    </oc>
    <nc r="C108" t="inlineStr">
      <is>
        <r>
          <t xml:space="preserve">Keskpõristid on teekattele kantud. Vähenevad vastassuunda kaldumised ja laupkokkupõrked vastutulevate sõidukitega </t>
        </r>
        <r>
          <rPr>
            <i/>
            <sz val="9"/>
            <color indexed="10"/>
            <rFont val="Arial"/>
            <family val="2"/>
            <charset val="186"/>
          </rPr>
          <t xml:space="preserve"> </t>
        </r>
      </is>
    </nc>
  </rcc>
  <rcc rId="7004" sId="2">
    <oc r="C110" t="inlineStr">
      <is>
        <r>
          <t xml:space="preserve">Külgpiirded on paigaldatud. Ühesõidukiõnnetuste arv ja teelt väljasõidud on vähenenud </t>
        </r>
        <r>
          <rPr>
            <i/>
            <sz val="9"/>
            <color indexed="10"/>
            <rFont val="Arial"/>
            <family val="2"/>
            <charset val="186"/>
          </rPr>
          <t>(mahud on indikatiivsed)</t>
        </r>
      </is>
    </oc>
    <nc r="C110" t="inlineStr">
      <is>
        <t>Külgpiirded on paigaldatud. Ühesõidukiõnnetuste arv ja teelt väljasõidud on vähenenud</t>
      </is>
    </nc>
  </rcc>
  <rcc rId="7005" sId="2">
    <oc r="C112" t="inlineStr">
      <is>
        <r>
          <t xml:space="preserve">Aastatel 2020–2023 ehitatud teedel on vajalikesse kohtadesse metsloomade teelepääsemist tõkestavad abinõud välja ehitatud </t>
        </r>
        <r>
          <rPr>
            <i/>
            <sz val="9"/>
            <color indexed="10"/>
            <rFont val="Arial"/>
            <family val="2"/>
            <charset val="186"/>
          </rPr>
          <t xml:space="preserve">(mahud on indikatiivsed) </t>
        </r>
      </is>
    </oc>
    <nc r="C112" t="inlineStr">
      <is>
        <t>Aastatel 2020–2023 ehitatud teedel on vajalikesse kohtadesse metsloomade teelepääsemist tõkestavad abinõud välja ehitatud</t>
      </is>
    </nc>
  </rcc>
  <rcc rId="7006" sId="2">
    <oc r="C113" t="inlineStr">
      <is>
        <r>
          <t xml:space="preserve">Ehitatud teelõikudel (km kokku) liiklusohutuse paranemine 50 % (sh hukkunute arvu vähenemine 80 %). </t>
        </r>
        <r>
          <rPr>
            <i/>
            <sz val="9"/>
            <color indexed="10"/>
            <rFont val="Arial"/>
            <family val="2"/>
            <charset val="186"/>
          </rPr>
          <t xml:space="preserve">Mahud on indikatiivsed  </t>
        </r>
        <r>
          <rPr>
            <i/>
            <sz val="9"/>
            <rFont val="Arial"/>
            <family val="2"/>
            <charset val="186"/>
          </rPr>
          <t xml:space="preserve">       </t>
        </r>
      </is>
    </oc>
    <nc r="C113" t="inlineStr">
      <is>
        <r>
          <t xml:space="preserve">Ehitatud teelõikudel (km kokku) liiklusohutuse paranemine 50 % (sh hukkunute arvu vähenemine 80 %). </t>
        </r>
        <r>
          <rPr>
            <i/>
            <sz val="9"/>
            <rFont val="Arial"/>
            <family val="2"/>
            <charset val="186"/>
          </rPr>
          <t xml:space="preserve">      </t>
        </r>
      </is>
    </nc>
  </rcc>
  <rcc rId="7007" sId="2">
    <oc r="C114" t="inlineStr">
      <is>
        <r>
          <t xml:space="preserve">Ehitatud teelõikudel (km kokku) liiklusohutuse paranemine 50 % (sh hukkunute arvu vähenemine 80 %). </t>
        </r>
        <r>
          <rPr>
            <i/>
            <sz val="9"/>
            <color indexed="10"/>
            <rFont val="Arial"/>
            <family val="2"/>
            <charset val="186"/>
          </rPr>
          <t xml:space="preserve">Mahud on indikatiivsed  </t>
        </r>
        <r>
          <rPr>
            <i/>
            <sz val="9"/>
            <rFont val="Arial"/>
            <family val="2"/>
            <charset val="186"/>
          </rPr>
          <t xml:space="preserve">       </t>
        </r>
      </is>
    </oc>
    <nc r="C114" t="inlineStr">
      <is>
        <r>
          <t xml:space="preserve">Ehitatud teelõikudel (km kokku) liiklusohutuse paranemine 50 % (sh hukkunute arvu vähenemine 80 %). </t>
        </r>
        <r>
          <rPr>
            <i/>
            <sz val="9"/>
            <rFont val="Arial"/>
            <family val="2"/>
            <charset val="186"/>
          </rPr>
          <t xml:space="preserve">      </t>
        </r>
      </is>
    </nc>
  </rcc>
  <rrc rId="7008" sId="2" ref="A157:XFD157"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157:XFD157" start="0" length="0"/>
    <rfmt sheetId="2" sqref="A157" start="0" length="0">
      <dxf>
        <font>
          <i/>
          <sz val="11"/>
          <color theme="1"/>
          <name val="Calibri"/>
          <family val="2"/>
          <charset val="186"/>
          <scheme val="minor"/>
        </font>
        <numFmt numFmtId="30" formatCode="@"/>
        <alignment horizontal="center" vertical="center"/>
        <border outline="0">
          <left style="thin">
            <color indexed="64"/>
          </left>
          <right style="thin">
            <color indexed="64"/>
          </right>
          <top style="thin">
            <color indexed="64"/>
          </top>
          <bottom style="thin">
            <color indexed="64"/>
          </bottom>
        </border>
      </dxf>
    </rfmt>
    <rfmt sheetId="2" sqref="B157" start="0" length="0">
      <dxf>
        <font>
          <i/>
          <sz val="10"/>
          <color theme="1"/>
          <name val="Arial"/>
          <family val="2"/>
          <charset val="186"/>
          <scheme val="none"/>
        </font>
        <alignment vertical="top" wrapText="1"/>
        <border outline="0">
          <left style="thin">
            <color indexed="64"/>
          </left>
          <right style="thin">
            <color indexed="64"/>
          </right>
          <top style="thin">
            <color indexed="64"/>
          </top>
          <bottom style="thin">
            <color indexed="64"/>
          </bottom>
        </border>
      </dxf>
    </rfmt>
    <rfmt sheetId="2" sqref="C157" start="0" length="0">
      <dxf>
        <font>
          <i/>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fmt sheetId="2" sqref="D157" start="0" length="0">
      <dxf>
        <font>
          <sz val="9"/>
          <color theme="1"/>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E157" start="0" length="0">
      <dxf>
        <font>
          <b/>
          <i/>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F157" start="0" length="0">
      <dxf>
        <font>
          <i/>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G157" start="0" length="0">
      <dxf>
        <font>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H157" start="0" length="0">
      <dxf>
        <font>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I157" start="0" length="0">
      <dxf>
        <font>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J157" start="0" length="0">
      <dxf>
        <font>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K157" start="0" length="0">
      <dxf>
        <alignment horizontal="center" vertical="top"/>
        <border outline="0">
          <left style="thin">
            <color indexed="64"/>
          </left>
          <right style="thin">
            <color indexed="64"/>
          </right>
          <top style="thin">
            <color indexed="64"/>
          </top>
          <bottom style="thin">
            <color indexed="64"/>
          </bottom>
        </border>
      </dxf>
    </rfmt>
    <rfmt sheetId="2" sqref="L157" start="0" length="0">
      <dxf>
        <alignment horizontal="center" vertical="top"/>
        <border outline="0">
          <left style="thin">
            <color indexed="64"/>
          </left>
          <right style="thin">
            <color indexed="64"/>
          </right>
          <top style="thin">
            <color indexed="64"/>
          </top>
          <bottom style="thin">
            <color indexed="64"/>
          </bottom>
        </border>
      </dxf>
    </rfmt>
    <rfmt sheetId="2" sqref="M157" start="0" length="0">
      <dxf>
        <alignment horizontal="center" vertical="top"/>
        <border outline="0">
          <left style="thin">
            <color indexed="64"/>
          </left>
          <right style="thin">
            <color indexed="64"/>
          </right>
          <top style="thin">
            <color indexed="64"/>
          </top>
          <bottom style="thin">
            <color indexed="64"/>
          </bottom>
        </border>
      </dxf>
    </rfmt>
    <rfmt sheetId="2" sqref="N157" start="0" length="0">
      <dxf>
        <font>
          <sz val="9"/>
          <color theme="1"/>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O157" start="0" length="0">
      <dxf>
        <font>
          <sz val="9"/>
          <color theme="1"/>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P157" start="0" length="0">
      <dxf>
        <font>
          <sz val="9"/>
          <color theme="1"/>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Q157" start="0" length="0">
      <dxf>
        <font>
          <sz val="9"/>
          <color theme="1"/>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cc rId="0" sId="2" dxf="1">
      <nc r="R157">
        <f>SUM(N157:Q157)</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fmt sheetId="2" sqref="S157" start="0" length="0">
      <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rc>
  <rrc rId="7009" sId="2" ref="A157:XFD157" action="deleteRow">
    <undo index="65535" exp="area" dr="Q152:Q157" r="Q151" sId="2"/>
    <undo index="65535" exp="area" dr="P152:P157" r="P151" sId="2"/>
    <undo index="65535" exp="area" dr="O152:O157" r="O151" sId="2"/>
    <undo index="65535" exp="area" dr="N152:N157" r="N151" sId="2"/>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157:XFD157" start="0" length="0"/>
    <rfmt sheetId="2" sqref="A157" start="0" length="0">
      <dxf>
        <font>
          <i/>
          <sz val="11"/>
          <color theme="1"/>
          <name val="Calibri"/>
          <family val="2"/>
          <charset val="186"/>
          <scheme val="minor"/>
        </font>
        <numFmt numFmtId="30" formatCode="@"/>
        <alignment horizontal="center" vertical="center"/>
        <border outline="0">
          <left style="thin">
            <color indexed="64"/>
          </left>
          <right style="thin">
            <color indexed="64"/>
          </right>
          <top style="thin">
            <color indexed="64"/>
          </top>
          <bottom style="thin">
            <color indexed="64"/>
          </bottom>
        </border>
      </dxf>
    </rfmt>
    <rfmt sheetId="2" sqref="B157" start="0" length="0">
      <dxf>
        <font>
          <i/>
          <sz val="10"/>
          <color theme="1"/>
          <name val="Arial"/>
          <family val="2"/>
          <charset val="186"/>
          <scheme val="none"/>
        </font>
        <alignment vertical="top" wrapText="1"/>
        <border outline="0">
          <left style="thin">
            <color indexed="64"/>
          </left>
          <right style="thin">
            <color indexed="64"/>
          </right>
          <top style="thin">
            <color indexed="64"/>
          </top>
          <bottom style="thin">
            <color indexed="64"/>
          </bottom>
        </border>
      </dxf>
    </rfmt>
    <rfmt sheetId="2" sqref="C157" start="0" length="0">
      <dxf>
        <font>
          <i/>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fmt sheetId="2" sqref="D157" start="0" length="0">
      <dxf>
        <font>
          <sz val="9"/>
          <color theme="1"/>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E157" start="0" length="0">
      <dxf>
        <font>
          <b/>
          <i/>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F157" start="0" length="0">
      <dxf>
        <font>
          <i/>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G157" start="0" length="0">
      <dxf>
        <font>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H157" start="0" length="0">
      <dxf>
        <font>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I157" start="0" length="0">
      <dxf>
        <font>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J157" start="0" length="0">
      <dxf>
        <font>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K157" start="0" length="0">
      <dxf>
        <alignment horizontal="center" vertical="top"/>
        <border outline="0">
          <left style="thin">
            <color indexed="64"/>
          </left>
          <right style="thin">
            <color indexed="64"/>
          </right>
          <top style="thin">
            <color indexed="64"/>
          </top>
          <bottom style="thin">
            <color indexed="64"/>
          </bottom>
        </border>
      </dxf>
    </rfmt>
    <rfmt sheetId="2" sqref="L157" start="0" length="0">
      <dxf>
        <alignment horizontal="center" vertical="top"/>
        <border outline="0">
          <left style="thin">
            <color indexed="64"/>
          </left>
          <right style="thin">
            <color indexed="64"/>
          </right>
          <top style="thin">
            <color indexed="64"/>
          </top>
          <bottom style="thin">
            <color indexed="64"/>
          </bottom>
        </border>
      </dxf>
    </rfmt>
    <rfmt sheetId="2" sqref="M157" start="0" length="0">
      <dxf>
        <alignment horizontal="center" vertical="top"/>
        <border outline="0">
          <left style="thin">
            <color indexed="64"/>
          </left>
          <right style="thin">
            <color indexed="64"/>
          </right>
          <top style="thin">
            <color indexed="64"/>
          </top>
          <bottom style="thin">
            <color indexed="64"/>
          </bottom>
        </border>
      </dxf>
    </rfmt>
    <rfmt sheetId="2" sqref="N157" start="0" length="0">
      <dxf>
        <font>
          <sz val="9"/>
          <color theme="1"/>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O157" start="0" length="0">
      <dxf>
        <font>
          <sz val="9"/>
          <color theme="1"/>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P157" start="0" length="0">
      <dxf>
        <font>
          <sz val="9"/>
          <color theme="1"/>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Q157" start="0" length="0">
      <dxf>
        <font>
          <sz val="9"/>
          <color theme="1"/>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cc rId="0" sId="2" dxf="1">
      <nc r="R157">
        <f>SUM(N157:Q157)</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fmt sheetId="2" sqref="S157" start="0" length="0">
      <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rc>
  <rrc rId="7010" sId="2" ref="A163:XFD163"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163:XFD163" start="0" length="0"/>
    <rfmt sheetId="2" sqref="A163" start="0" length="0">
      <dxf>
        <font>
          <i/>
          <sz val="11"/>
          <color theme="1"/>
          <name val="Calibri"/>
          <family val="2"/>
          <charset val="186"/>
          <scheme val="minor"/>
        </font>
        <numFmt numFmtId="30" formatCode="@"/>
        <alignment horizontal="center" vertical="center"/>
        <border outline="0">
          <left style="thin">
            <color indexed="64"/>
          </left>
          <right style="thin">
            <color indexed="64"/>
          </right>
          <top style="thin">
            <color indexed="64"/>
          </top>
          <bottom style="thin">
            <color indexed="64"/>
          </bottom>
        </border>
      </dxf>
    </rfmt>
    <rfmt sheetId="2" sqref="B163" start="0" length="0">
      <dxf>
        <font>
          <i/>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fmt sheetId="2" sqref="C163" start="0" length="0">
      <dxf>
        <font>
          <i/>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fmt sheetId="2" sqref="D163" start="0" length="0">
      <dxf>
        <font>
          <sz val="9"/>
          <color theme="1"/>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E163" start="0" length="0">
      <dxf>
        <font>
          <b/>
          <i/>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F163" start="0" length="0">
      <dxf>
        <font>
          <i/>
          <sz val="11"/>
          <color theme="1"/>
          <name val="Calibri"/>
          <family val="2"/>
          <charset val="186"/>
          <scheme val="minor"/>
        </font>
        <alignment horizontal="center" vertical="top"/>
        <border outline="0">
          <left style="thin">
            <color indexed="64"/>
          </left>
          <right style="thin">
            <color indexed="64"/>
          </right>
          <top style="thin">
            <color indexed="64"/>
          </top>
          <bottom style="thin">
            <color indexed="64"/>
          </bottom>
        </border>
      </dxf>
    </rfmt>
    <rfmt sheetId="2" sqref="G163" start="0" length="0">
      <dxf>
        <font>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H163" start="0" length="0">
      <dxf>
        <font>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I163" start="0" length="0">
      <dxf>
        <font>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J163" start="0" length="0">
      <dxf>
        <font>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K163" start="0" length="0">
      <dxf>
        <alignment horizontal="center" vertical="top"/>
        <border outline="0">
          <left style="thin">
            <color indexed="64"/>
          </left>
          <right style="thin">
            <color indexed="64"/>
          </right>
          <top style="thin">
            <color indexed="64"/>
          </top>
          <bottom style="thin">
            <color indexed="64"/>
          </bottom>
        </border>
      </dxf>
    </rfmt>
    <rfmt sheetId="2" sqref="L163" start="0" length="0">
      <dxf>
        <alignment horizontal="center" vertical="top"/>
        <border outline="0">
          <left style="thin">
            <color indexed="64"/>
          </left>
          <right style="thin">
            <color indexed="64"/>
          </right>
          <top style="thin">
            <color indexed="64"/>
          </top>
          <bottom style="thin">
            <color indexed="64"/>
          </bottom>
        </border>
      </dxf>
    </rfmt>
    <rfmt sheetId="2" sqref="M163" start="0" length="0">
      <dxf>
        <alignment horizontal="center" vertical="top"/>
        <border outline="0">
          <left style="thin">
            <color indexed="64"/>
          </left>
          <right style="thin">
            <color indexed="64"/>
          </right>
          <top style="thin">
            <color indexed="64"/>
          </top>
          <bottom style="thin">
            <color indexed="64"/>
          </bottom>
        </border>
      </dxf>
    </rfmt>
    <rfmt sheetId="2" sqref="N163" start="0" length="0">
      <dxf>
        <font>
          <sz val="9"/>
          <color theme="1"/>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O163" start="0" length="0">
      <dxf>
        <font>
          <sz val="9"/>
          <color theme="1"/>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P163" start="0" length="0">
      <dxf>
        <font>
          <sz val="9"/>
          <color theme="1"/>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Q163" start="0" length="0">
      <dxf>
        <font>
          <sz val="9"/>
          <color theme="1"/>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cc rId="0" sId="2" dxf="1">
      <nc r="R163">
        <f>SUM(N163:Q163)</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fmt sheetId="2" sqref="S163" start="0" length="0">
      <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rc>
  <rrc rId="7011" sId="2" ref="A163:XFD163" action="deleteRow">
    <undo index="65535" exp="area" dr="Q158:Q163" r="Q157" sId="2"/>
    <undo index="65535" exp="area" dr="P158:P163" r="P157" sId="2"/>
    <undo index="65535" exp="area" dr="O158:O163" r="O157" sId="2"/>
    <undo index="65535" exp="area" dr="N158:N163" r="N157" sId="2"/>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163:XFD163" start="0" length="0"/>
    <rfmt sheetId="2" sqref="A163" start="0" length="0">
      <dxf>
        <font>
          <i/>
          <sz val="11"/>
          <color theme="1"/>
          <name val="Calibri"/>
          <family val="2"/>
          <charset val="186"/>
          <scheme val="minor"/>
        </font>
        <numFmt numFmtId="30" formatCode="@"/>
        <alignment horizontal="center" vertical="center"/>
        <border outline="0">
          <left style="thin">
            <color indexed="64"/>
          </left>
          <right style="thin">
            <color indexed="64"/>
          </right>
          <top style="thin">
            <color indexed="64"/>
          </top>
          <bottom style="thin">
            <color indexed="64"/>
          </bottom>
        </border>
      </dxf>
    </rfmt>
    <rfmt sheetId="2" sqref="B163" start="0" length="0">
      <dxf>
        <font>
          <i/>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fmt sheetId="2" sqref="C163" start="0" length="0">
      <dxf>
        <font>
          <i/>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fmt sheetId="2" sqref="D163" start="0" length="0">
      <dxf>
        <font>
          <sz val="9"/>
          <color theme="1"/>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E163" start="0" length="0">
      <dxf>
        <font>
          <b/>
          <i/>
          <sz val="9"/>
          <color theme="1"/>
          <name val="Calibri"/>
          <family val="2"/>
          <charset val="186"/>
          <scheme val="minor"/>
        </font>
        <alignment horizontal="center" vertical="top"/>
        <border outline="0">
          <left style="thin">
            <color indexed="64"/>
          </left>
          <right style="thin">
            <color indexed="64"/>
          </right>
          <top style="thin">
            <color indexed="64"/>
          </top>
          <bottom style="thin">
            <color indexed="64"/>
          </bottom>
        </border>
      </dxf>
    </rfmt>
    <rfmt sheetId="2" sqref="F163" start="0" length="0">
      <dxf>
        <font>
          <i/>
          <sz val="11"/>
          <color theme="1"/>
          <name val="Calibri"/>
          <family val="2"/>
          <charset val="186"/>
          <scheme val="minor"/>
        </font>
        <alignment horizontal="center" vertical="top"/>
        <border outline="0">
          <left style="thin">
            <color indexed="64"/>
          </left>
          <right style="thin">
            <color indexed="64"/>
          </right>
          <top style="thin">
            <color indexed="64"/>
          </top>
          <bottom style="thin">
            <color indexed="64"/>
          </bottom>
        </border>
      </dxf>
    </rfmt>
    <rfmt sheetId="2" sqref="G163" start="0" length="0">
      <dxf>
        <font>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H163" start="0" length="0">
      <dxf>
        <font>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I163" start="0" length="0">
      <dxf>
        <font>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J163" start="0" length="0">
      <dxf>
        <font>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K163" start="0" length="0">
      <dxf>
        <alignment horizontal="center" vertical="top"/>
        <border outline="0">
          <left style="thin">
            <color indexed="64"/>
          </left>
          <right style="thin">
            <color indexed="64"/>
          </right>
          <top style="thin">
            <color indexed="64"/>
          </top>
          <bottom style="thin">
            <color indexed="64"/>
          </bottom>
        </border>
      </dxf>
    </rfmt>
    <rfmt sheetId="2" sqref="L163" start="0" length="0">
      <dxf>
        <alignment horizontal="center" vertical="top"/>
        <border outline="0">
          <left style="thin">
            <color indexed="64"/>
          </left>
          <right style="thin">
            <color indexed="64"/>
          </right>
          <top style="thin">
            <color indexed="64"/>
          </top>
          <bottom style="thin">
            <color indexed="64"/>
          </bottom>
        </border>
      </dxf>
    </rfmt>
    <rfmt sheetId="2" sqref="M163" start="0" length="0">
      <dxf>
        <alignment horizontal="center" vertical="top"/>
        <border outline="0">
          <left style="thin">
            <color indexed="64"/>
          </left>
          <right style="thin">
            <color indexed="64"/>
          </right>
          <top style="thin">
            <color indexed="64"/>
          </top>
          <bottom style="thin">
            <color indexed="64"/>
          </bottom>
        </border>
      </dxf>
    </rfmt>
    <rfmt sheetId="2" sqref="N163" start="0" length="0">
      <dxf>
        <font>
          <sz val="9"/>
          <color theme="1"/>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O163" start="0" length="0">
      <dxf>
        <font>
          <sz val="9"/>
          <color theme="1"/>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P163" start="0" length="0">
      <dxf>
        <font>
          <sz val="9"/>
          <color theme="1"/>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Q163" start="0" length="0">
      <dxf>
        <font>
          <sz val="9"/>
          <color theme="1"/>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cc rId="0" sId="2" dxf="1">
      <nc r="R163">
        <f>SUM(N163:Q163)</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fmt sheetId="2" sqref="S163" start="0" length="0">
      <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rc>
  <rrc rId="7012" sId="2" ref="A167:XFD167"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167:XFD167" start="0" length="0"/>
    <rfmt sheetId="2" sqref="A167" start="0" length="0">
      <dxf>
        <numFmt numFmtId="30" formatCode="@"/>
        <fill>
          <patternFill patternType="solid">
            <bgColor theme="0"/>
          </patternFill>
        </fill>
        <alignment horizontal="center" vertical="top"/>
        <border outline="0">
          <left style="thin">
            <color indexed="64"/>
          </left>
          <right style="thin">
            <color indexed="64"/>
          </right>
          <top style="thin">
            <color indexed="64"/>
          </top>
          <bottom style="thin">
            <color indexed="64"/>
          </bottom>
        </border>
      </dxf>
    </rfmt>
    <rfmt sheetId="2" sqref="B167" start="0" length="0">
      <dxf>
        <font>
          <i/>
          <sz val="10"/>
          <color theme="1"/>
          <name val="Arial"/>
          <family val="2"/>
          <charset val="186"/>
          <scheme val="none"/>
        </font>
        <alignment vertical="top" wrapText="1"/>
        <border outline="0">
          <left style="thin">
            <color indexed="64"/>
          </left>
          <right style="thin">
            <color indexed="64"/>
          </right>
          <top style="thin">
            <color indexed="64"/>
          </top>
          <bottom style="thin">
            <color indexed="64"/>
          </bottom>
        </border>
      </dxf>
    </rfmt>
    <rfmt sheetId="2" sqref="C167" start="0" length="0">
      <dxf>
        <font>
          <i/>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fmt sheetId="2" sqref="D167" start="0" length="0">
      <dxf>
        <font>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E167" start="0" length="0">
      <dxf>
        <font>
          <b/>
          <i/>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F167" start="0" length="0">
      <dxf>
        <font>
          <i/>
          <sz val="11"/>
          <color theme="1"/>
          <name val="Calibri"/>
          <family val="2"/>
          <charset val="186"/>
          <scheme val="minor"/>
        </font>
        <alignment horizontal="center" vertical="top"/>
        <border outline="0">
          <left style="thin">
            <color indexed="64"/>
          </left>
          <right style="thin">
            <color indexed="64"/>
          </right>
          <top style="thin">
            <color indexed="64"/>
          </top>
          <bottom style="thin">
            <color indexed="64"/>
          </bottom>
        </border>
      </dxf>
    </rfmt>
    <rfmt sheetId="2" sqref="G167" start="0" length="0">
      <dxf>
        <alignment horizontal="center" vertical="top"/>
        <border outline="0">
          <left style="thin">
            <color indexed="64"/>
          </left>
          <right style="thin">
            <color indexed="64"/>
          </right>
          <top style="thin">
            <color indexed="64"/>
          </top>
          <bottom style="thin">
            <color indexed="64"/>
          </bottom>
        </border>
      </dxf>
    </rfmt>
    <rfmt sheetId="2" sqref="H167" start="0" length="0">
      <dxf>
        <alignment horizontal="center" vertical="top"/>
        <border outline="0">
          <left style="thin">
            <color indexed="64"/>
          </left>
          <right style="thin">
            <color indexed="64"/>
          </right>
          <top style="thin">
            <color indexed="64"/>
          </top>
          <bottom style="thin">
            <color indexed="64"/>
          </bottom>
        </border>
      </dxf>
    </rfmt>
    <rfmt sheetId="2" sqref="I167" start="0" length="0">
      <dxf>
        <alignment horizontal="center" vertical="top"/>
        <border outline="0">
          <left style="thin">
            <color indexed="64"/>
          </left>
          <right style="thin">
            <color indexed="64"/>
          </right>
          <top style="thin">
            <color indexed="64"/>
          </top>
          <bottom style="thin">
            <color indexed="64"/>
          </bottom>
        </border>
      </dxf>
    </rfmt>
    <rfmt sheetId="2" sqref="J167" start="0" length="0">
      <dxf>
        <alignment horizontal="center" vertical="top"/>
        <border outline="0">
          <left style="thin">
            <color indexed="64"/>
          </left>
          <right style="thin">
            <color indexed="64"/>
          </right>
          <top style="thin">
            <color indexed="64"/>
          </top>
          <bottom style="thin">
            <color indexed="64"/>
          </bottom>
        </border>
      </dxf>
    </rfmt>
    <rfmt sheetId="2" sqref="K167" start="0" length="0">
      <dxf>
        <alignment horizontal="center" vertical="top"/>
        <border outline="0">
          <left style="thin">
            <color indexed="64"/>
          </left>
          <right style="thin">
            <color indexed="64"/>
          </right>
          <top style="thin">
            <color indexed="64"/>
          </top>
          <bottom style="thin">
            <color indexed="64"/>
          </bottom>
        </border>
      </dxf>
    </rfmt>
    <rfmt sheetId="2" sqref="L167" start="0" length="0">
      <dxf>
        <alignment horizontal="center" vertical="top"/>
        <border outline="0">
          <left style="thin">
            <color indexed="64"/>
          </left>
          <right style="thin">
            <color indexed="64"/>
          </right>
          <top style="thin">
            <color indexed="64"/>
          </top>
          <bottom style="thin">
            <color indexed="64"/>
          </bottom>
        </border>
      </dxf>
    </rfmt>
    <rfmt sheetId="2" sqref="M167" start="0" length="0">
      <dxf>
        <alignment horizontal="center" vertical="top"/>
        <border outline="0">
          <left style="thin">
            <color indexed="64"/>
          </left>
          <right style="thin">
            <color indexed="64"/>
          </right>
          <top style="thin">
            <color indexed="64"/>
          </top>
          <bottom style="thin">
            <color indexed="64"/>
          </bottom>
        </border>
      </dxf>
    </rfmt>
    <rfmt sheetId="2" sqref="N167"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O167"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P167"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Q167"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cc rId="0" sId="2" dxf="1">
      <nc r="R167">
        <f>SUM(N167:Q167)</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fmt sheetId="2" sqref="S167" start="0" length="0">
      <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rc>
  <rrc rId="7013" sId="2" ref="A167:XFD167" action="deleteRow">
    <undo index="65535" exp="area" dr="Q165:Q167" r="Q164" sId="2"/>
    <undo index="65535" exp="area" dr="P165:P167" r="P164" sId="2"/>
    <undo index="65535" exp="area" dr="O165:O167" r="O164" sId="2"/>
    <undo index="65535" exp="area" dr="N165:N167" r="N164" sId="2"/>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167:XFD167" start="0" length="0"/>
    <rfmt sheetId="2" sqref="A167" start="0" length="0">
      <dxf>
        <font>
          <sz val="11"/>
          <color rgb="FF000000"/>
          <name val="Calibri"/>
          <family val="2"/>
          <charset val="186"/>
          <scheme val="minor"/>
        </font>
        <numFmt numFmtId="30" formatCode="@"/>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dxf>
    </rfmt>
    <rfmt sheetId="2" sqref="B167" start="0" length="0">
      <dxf>
        <font>
          <i/>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fmt sheetId="2" sqref="C167" start="0" length="0">
      <dxf>
        <font>
          <i/>
          <sz val="10"/>
          <color theme="1"/>
          <name val="Arial"/>
          <family val="2"/>
          <charset val="186"/>
          <scheme val="none"/>
        </font>
        <alignment vertical="top" wrapText="1" shrinkToFit="1"/>
        <border outline="0">
          <left style="thin">
            <color indexed="64"/>
          </left>
          <right style="thin">
            <color indexed="64"/>
          </right>
          <top style="thin">
            <color indexed="64"/>
          </top>
          <bottom style="thin">
            <color indexed="64"/>
          </bottom>
        </border>
      </dxf>
    </rfmt>
    <rfmt sheetId="2" sqref="D167" start="0" length="0">
      <dxf>
        <font>
          <sz val="9"/>
          <color theme="1"/>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E167" start="0" length="0">
      <dxf>
        <font>
          <b/>
          <i/>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F167" start="0" length="0">
      <dxf>
        <font>
          <i/>
          <sz val="11"/>
          <color theme="1"/>
          <name val="Calibri"/>
          <family val="2"/>
          <charset val="186"/>
          <scheme val="minor"/>
        </font>
        <alignment horizontal="center" vertical="top" wrapText="1"/>
        <border outline="0">
          <left style="thin">
            <color indexed="64"/>
          </left>
          <right style="thin">
            <color indexed="64"/>
          </right>
          <top style="thin">
            <color indexed="64"/>
          </top>
          <bottom style="thin">
            <color indexed="64"/>
          </bottom>
        </border>
      </dxf>
    </rfmt>
    <rfmt sheetId="2" sqref="G167" start="0" length="0">
      <dxf>
        <alignment horizontal="center" vertical="top"/>
        <border outline="0">
          <left style="thin">
            <color indexed="64"/>
          </left>
          <right style="thin">
            <color indexed="64"/>
          </right>
          <top style="thin">
            <color indexed="64"/>
          </top>
          <bottom style="thin">
            <color indexed="64"/>
          </bottom>
        </border>
      </dxf>
    </rfmt>
    <rfmt sheetId="2" sqref="H167" start="0" length="0">
      <dxf>
        <alignment horizontal="center" vertical="top"/>
        <border outline="0">
          <left style="thin">
            <color indexed="64"/>
          </left>
          <right style="thin">
            <color indexed="64"/>
          </right>
          <top style="thin">
            <color indexed="64"/>
          </top>
          <bottom style="thin">
            <color indexed="64"/>
          </bottom>
        </border>
      </dxf>
    </rfmt>
    <rfmt sheetId="2" sqref="I167" start="0" length="0">
      <dxf>
        <alignment horizontal="center" vertical="top"/>
        <border outline="0">
          <left style="thin">
            <color indexed="64"/>
          </left>
          <right style="thin">
            <color indexed="64"/>
          </right>
          <top style="thin">
            <color indexed="64"/>
          </top>
          <bottom style="thin">
            <color indexed="64"/>
          </bottom>
        </border>
      </dxf>
    </rfmt>
    <rfmt sheetId="2" sqref="J167" start="0" length="0">
      <dxf>
        <alignment horizontal="center" vertical="top"/>
        <border outline="0">
          <left style="thin">
            <color indexed="64"/>
          </left>
          <right style="thin">
            <color indexed="64"/>
          </right>
          <top style="thin">
            <color indexed="64"/>
          </top>
          <bottom style="thin">
            <color indexed="64"/>
          </bottom>
        </border>
      </dxf>
    </rfmt>
    <rfmt sheetId="2" sqref="K167" start="0" length="0">
      <dxf>
        <alignment horizontal="center" vertical="top"/>
        <border outline="0">
          <left style="thin">
            <color indexed="64"/>
          </left>
          <right style="thin">
            <color indexed="64"/>
          </right>
          <top style="thin">
            <color indexed="64"/>
          </top>
          <bottom style="thin">
            <color indexed="64"/>
          </bottom>
        </border>
      </dxf>
    </rfmt>
    <rfmt sheetId="2" sqref="L167" start="0" length="0">
      <dxf>
        <alignment horizontal="center" vertical="top"/>
        <border outline="0">
          <left style="thin">
            <color indexed="64"/>
          </left>
          <right style="thin">
            <color indexed="64"/>
          </right>
          <top style="thin">
            <color indexed="64"/>
          </top>
          <bottom style="thin">
            <color indexed="64"/>
          </bottom>
        </border>
      </dxf>
    </rfmt>
    <rfmt sheetId="2" sqref="M167" start="0" length="0">
      <dxf>
        <alignment horizontal="center" vertical="top"/>
        <border outline="0">
          <left style="thin">
            <color indexed="64"/>
          </left>
          <right style="thin">
            <color indexed="64"/>
          </right>
          <top style="thin">
            <color indexed="64"/>
          </top>
          <bottom style="thin">
            <color indexed="64"/>
          </bottom>
        </border>
      </dxf>
    </rfmt>
    <rfmt sheetId="2" sqref="N167"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O167"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P167"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Q167"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cc rId="0" sId="2" dxf="1">
      <nc r="R167">
        <f>SUM(N167:Q167)</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fmt sheetId="2" sqref="S167" start="0" length="0">
      <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rc>
  <rrc rId="7014" sId="2" ref="A123:XFD123"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123:XFD123" start="0" length="0"/>
    <rfmt sheetId="2" sqref="A123" start="0" length="0">
      <dxf>
        <font>
          <i/>
          <sz val="11"/>
          <color theme="1"/>
          <name val="Calibri"/>
          <family val="2"/>
          <charset val="186"/>
          <scheme val="minor"/>
        </font>
        <numFmt numFmtId="30" formatCode="@"/>
        <alignment horizontal="center" vertical="center"/>
        <border outline="0">
          <left style="thin">
            <color indexed="64"/>
          </left>
          <right style="thin">
            <color indexed="64"/>
          </right>
          <top style="thin">
            <color indexed="64"/>
          </top>
          <bottom style="thin">
            <color indexed="64"/>
          </bottom>
        </border>
      </dxf>
    </rfmt>
    <rfmt sheetId="2" sqref="B123" start="0" length="0">
      <dxf>
        <font>
          <i/>
          <sz val="10"/>
          <color theme="1"/>
          <name val="Arial"/>
          <family val="2"/>
          <charset val="186"/>
          <scheme val="none"/>
        </font>
        <numFmt numFmtId="19" formatCode="d/mm/yyyy"/>
        <alignment vertical="top" wrapText="1"/>
        <border outline="0">
          <left style="thin">
            <color indexed="64"/>
          </left>
          <right style="thin">
            <color indexed="64"/>
          </right>
          <top style="thin">
            <color indexed="64"/>
          </top>
          <bottom style="thin">
            <color indexed="64"/>
          </bottom>
        </border>
      </dxf>
    </rfmt>
    <rfmt sheetId="2" sqref="C123" start="0" length="0">
      <dxf>
        <font>
          <i/>
          <sz val="10"/>
          <color theme="1"/>
          <name val="Arial"/>
          <family val="2"/>
          <charset val="186"/>
          <scheme val="none"/>
        </font>
        <alignment vertical="top" wrapText="1"/>
        <border outline="0">
          <left style="thin">
            <color indexed="64"/>
          </left>
          <right style="thin">
            <color indexed="64"/>
          </right>
          <top style="thin">
            <color indexed="64"/>
          </top>
          <bottom style="thin">
            <color indexed="64"/>
          </bottom>
        </border>
      </dxf>
    </rfmt>
    <rfmt sheetId="2" sqref="D123" start="0" length="0">
      <dxf>
        <font>
          <sz val="9"/>
          <color theme="1"/>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E123" start="0" length="0">
      <dxf>
        <font>
          <b/>
          <i/>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F123" start="0" length="0">
      <dxf>
        <font>
          <i/>
          <sz val="11"/>
          <color theme="1"/>
          <name val="Calibri"/>
          <family val="2"/>
          <charset val="186"/>
          <scheme val="minor"/>
        </font>
        <alignment horizontal="center" vertical="top"/>
        <border outline="0">
          <left style="thin">
            <color indexed="64"/>
          </left>
          <right style="thin">
            <color indexed="64"/>
          </right>
          <top style="thin">
            <color indexed="64"/>
          </top>
          <bottom style="thin">
            <color indexed="64"/>
          </bottom>
        </border>
      </dxf>
    </rfmt>
    <rfmt sheetId="2" sqref="G123" start="0" length="0">
      <dxf>
        <alignment horizontal="center" vertical="top"/>
      </dxf>
    </rfmt>
    <rfmt sheetId="2" sqref="H123" start="0" length="0">
      <dxf>
        <alignment horizontal="center" vertical="top"/>
        <border outline="0">
          <left style="thin">
            <color indexed="64"/>
          </left>
          <right style="thin">
            <color indexed="64"/>
          </right>
          <top style="thin">
            <color indexed="64"/>
          </top>
          <bottom style="thin">
            <color indexed="64"/>
          </bottom>
        </border>
      </dxf>
    </rfmt>
    <rfmt sheetId="2" sqref="I123" start="0" length="0">
      <dxf>
        <alignment horizontal="center" vertical="top"/>
        <border outline="0">
          <left style="thin">
            <color indexed="64"/>
          </left>
          <right style="thin">
            <color indexed="64"/>
          </right>
          <top style="thin">
            <color indexed="64"/>
          </top>
          <bottom style="thin">
            <color indexed="64"/>
          </bottom>
        </border>
      </dxf>
    </rfmt>
    <rfmt sheetId="2" sqref="J123" start="0" length="0">
      <dxf>
        <alignment horizontal="center" vertical="top"/>
        <border outline="0">
          <left style="thin">
            <color indexed="64"/>
          </left>
          <right style="thin">
            <color indexed="64"/>
          </right>
          <top style="thin">
            <color indexed="64"/>
          </top>
          <bottom style="thin">
            <color indexed="64"/>
          </bottom>
        </border>
      </dxf>
    </rfmt>
    <rfmt sheetId="2" sqref="K123" start="0" length="0">
      <dxf>
        <alignment horizontal="center" vertical="top"/>
        <border outline="0">
          <left style="thin">
            <color indexed="64"/>
          </left>
          <right style="thin">
            <color indexed="64"/>
          </right>
          <top style="thin">
            <color indexed="64"/>
          </top>
          <bottom style="thin">
            <color indexed="64"/>
          </bottom>
        </border>
      </dxf>
    </rfmt>
    <rfmt sheetId="2" sqref="L123" start="0" length="0">
      <dxf>
        <alignment horizontal="center" vertical="top"/>
        <border outline="0">
          <left style="thin">
            <color indexed="64"/>
          </left>
          <right style="thin">
            <color indexed="64"/>
          </right>
          <top style="thin">
            <color indexed="64"/>
          </top>
          <bottom style="thin">
            <color indexed="64"/>
          </bottom>
        </border>
      </dxf>
    </rfmt>
    <rfmt sheetId="2" sqref="M123" start="0" length="0">
      <dxf>
        <alignment horizontal="center" vertical="top"/>
        <border outline="0">
          <left style="thin">
            <color indexed="64"/>
          </left>
          <right style="thin">
            <color indexed="64"/>
          </right>
          <top style="thin">
            <color indexed="64"/>
          </top>
          <bottom style="thin">
            <color indexed="64"/>
          </bottom>
        </border>
      </dxf>
    </rfmt>
    <rfmt sheetId="2" sqref="N123" start="0" length="0">
      <dxf>
        <font>
          <sz val="9"/>
          <color theme="1"/>
          <name val="Arial"/>
          <family val="2"/>
          <charset val="186"/>
          <scheme val="none"/>
        </font>
        <numFmt numFmtId="1" formatCode="0"/>
        <alignment horizontal="center" vertical="top"/>
        <border outline="0">
          <left style="thin">
            <color indexed="64"/>
          </left>
          <right style="thin">
            <color indexed="64"/>
          </right>
          <bottom style="thin">
            <color indexed="64"/>
          </bottom>
        </border>
      </dxf>
    </rfmt>
    <rfmt sheetId="2" sqref="O123" start="0" length="0">
      <dxf>
        <font>
          <sz val="9"/>
          <color theme="1"/>
          <name val="Arial"/>
          <family val="2"/>
          <charset val="186"/>
          <scheme val="none"/>
        </font>
        <numFmt numFmtId="1" formatCode="0"/>
        <alignment horizontal="center" vertical="top"/>
        <border outline="0">
          <left style="thin">
            <color indexed="64"/>
          </left>
          <right style="thin">
            <color indexed="64"/>
          </right>
          <bottom style="thin">
            <color indexed="64"/>
          </bottom>
        </border>
      </dxf>
    </rfmt>
    <rfmt sheetId="2" sqref="P123" start="0" length="0">
      <dxf>
        <font>
          <sz val="9"/>
          <color theme="1"/>
          <name val="Arial"/>
          <family val="2"/>
          <charset val="186"/>
          <scheme val="none"/>
        </font>
        <numFmt numFmtId="1" formatCode="0"/>
        <alignment horizontal="center" vertical="top"/>
        <border outline="0">
          <left style="thin">
            <color indexed="64"/>
          </left>
          <right style="thin">
            <color indexed="64"/>
          </right>
          <bottom style="thin">
            <color indexed="64"/>
          </bottom>
        </border>
      </dxf>
    </rfmt>
    <rfmt sheetId="2" sqref="Q123" start="0" length="0">
      <dxf>
        <font>
          <sz val="9"/>
          <color theme="1"/>
          <name val="Arial"/>
          <family val="2"/>
          <charset val="186"/>
          <scheme val="none"/>
        </font>
        <numFmt numFmtId="1" formatCode="0"/>
        <alignment horizontal="center" vertical="top"/>
        <border outline="0">
          <left style="thin">
            <color indexed="64"/>
          </left>
          <right style="thin">
            <color indexed="64"/>
          </right>
          <bottom style="thin">
            <color indexed="64"/>
          </bottom>
        </border>
      </dxf>
    </rfmt>
    <rcc rId="0" sId="2" dxf="1">
      <nc r="R123">
        <f>SUM(N123:Q123)</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fmt sheetId="2" sqref="S123" start="0" length="0">
      <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rc>
  <rrc rId="7015" sId="2" ref="A123:XFD123" action="deleteRow">
    <undo index="65535" exp="area" dr="Q101:Q123" r="Q100" sId="2"/>
    <undo index="65535" exp="area" dr="P101:P123" r="P100" sId="2"/>
    <undo index="65535" exp="area" dr="O101:O123" r="O100" sId="2"/>
    <undo index="65535" exp="area" dr="N101:N123" r="N100" sId="2"/>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123:XFD123" start="0" length="0"/>
    <rfmt sheetId="2" sqref="A123" start="0" length="0">
      <dxf>
        <font>
          <i/>
          <sz val="11"/>
          <color theme="1"/>
          <name val="Calibri"/>
          <family val="2"/>
          <charset val="186"/>
          <scheme val="minor"/>
        </font>
        <numFmt numFmtId="30" formatCode="@"/>
        <alignment horizontal="center" vertical="center"/>
        <border outline="0">
          <left style="thin">
            <color indexed="64"/>
          </left>
          <right style="thin">
            <color indexed="64"/>
          </right>
          <top style="thin">
            <color indexed="64"/>
          </top>
          <bottom style="thin">
            <color indexed="64"/>
          </bottom>
        </border>
      </dxf>
    </rfmt>
    <rfmt sheetId="2" sqref="B123" start="0" length="0">
      <dxf>
        <font>
          <i/>
          <sz val="10"/>
          <color theme="1"/>
          <name val="Arial"/>
          <family val="2"/>
          <charset val="186"/>
          <scheme val="none"/>
        </font>
        <numFmt numFmtId="19" formatCode="d/mm/yyyy"/>
        <alignment vertical="top" wrapText="1"/>
        <border outline="0">
          <left style="thin">
            <color indexed="64"/>
          </left>
          <right style="thin">
            <color indexed="64"/>
          </right>
          <top style="thin">
            <color indexed="64"/>
          </top>
          <bottom style="thin">
            <color indexed="64"/>
          </bottom>
        </border>
      </dxf>
    </rfmt>
    <rfmt sheetId="2" sqref="C123" start="0" length="0">
      <dxf>
        <font>
          <i/>
          <sz val="10"/>
          <color theme="1"/>
          <name val="Arial"/>
          <family val="2"/>
          <charset val="186"/>
          <scheme val="none"/>
        </font>
        <alignment vertical="top" wrapText="1"/>
        <border outline="0">
          <left style="thin">
            <color indexed="64"/>
          </left>
          <right style="thin">
            <color indexed="64"/>
          </right>
          <top style="thin">
            <color indexed="64"/>
          </top>
          <bottom style="thin">
            <color indexed="64"/>
          </bottom>
        </border>
      </dxf>
    </rfmt>
    <rfmt sheetId="2" sqref="D123" start="0" length="0">
      <dxf>
        <font>
          <sz val="9"/>
          <color theme="1"/>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E123" start="0" length="0">
      <dxf>
        <font>
          <b/>
          <i/>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F123" start="0" length="0">
      <dxf>
        <font>
          <i/>
          <sz val="11"/>
          <color theme="1"/>
          <name val="Calibri"/>
          <family val="2"/>
          <charset val="186"/>
          <scheme val="minor"/>
        </font>
        <alignment horizontal="center" vertical="top"/>
        <border outline="0">
          <left style="thin">
            <color indexed="64"/>
          </left>
          <right style="thin">
            <color indexed="64"/>
          </right>
          <top style="thin">
            <color indexed="64"/>
          </top>
          <bottom style="thin">
            <color indexed="64"/>
          </bottom>
        </border>
      </dxf>
    </rfmt>
    <rfmt sheetId="2" sqref="G123" start="0" length="0">
      <dxf>
        <alignment horizontal="center" vertical="top"/>
      </dxf>
    </rfmt>
    <rfmt sheetId="2" sqref="H123" start="0" length="0">
      <dxf>
        <alignment horizontal="center" vertical="top"/>
        <border outline="0">
          <left style="thin">
            <color indexed="64"/>
          </left>
          <right style="thin">
            <color indexed="64"/>
          </right>
          <top style="thin">
            <color indexed="64"/>
          </top>
          <bottom style="thin">
            <color indexed="64"/>
          </bottom>
        </border>
      </dxf>
    </rfmt>
    <rfmt sheetId="2" sqref="I123" start="0" length="0">
      <dxf>
        <alignment horizontal="center" vertical="top"/>
        <border outline="0">
          <left style="thin">
            <color indexed="64"/>
          </left>
          <right style="thin">
            <color indexed="64"/>
          </right>
          <top style="thin">
            <color indexed="64"/>
          </top>
          <bottom style="thin">
            <color indexed="64"/>
          </bottom>
        </border>
      </dxf>
    </rfmt>
    <rfmt sheetId="2" sqref="J123" start="0" length="0">
      <dxf>
        <alignment horizontal="center" vertical="top"/>
        <border outline="0">
          <left style="thin">
            <color indexed="64"/>
          </left>
          <right style="thin">
            <color indexed="64"/>
          </right>
          <top style="thin">
            <color indexed="64"/>
          </top>
          <bottom style="thin">
            <color indexed="64"/>
          </bottom>
        </border>
      </dxf>
    </rfmt>
    <rfmt sheetId="2" sqref="K123" start="0" length="0">
      <dxf>
        <alignment horizontal="center" vertical="top"/>
        <border outline="0">
          <left style="thin">
            <color indexed="64"/>
          </left>
          <right style="thin">
            <color indexed="64"/>
          </right>
          <top style="thin">
            <color indexed="64"/>
          </top>
          <bottom style="thin">
            <color indexed="64"/>
          </bottom>
        </border>
      </dxf>
    </rfmt>
    <rfmt sheetId="2" sqref="L123" start="0" length="0">
      <dxf>
        <alignment horizontal="center" vertical="top"/>
        <border outline="0">
          <left style="thin">
            <color indexed="64"/>
          </left>
          <right style="thin">
            <color indexed="64"/>
          </right>
          <top style="thin">
            <color indexed="64"/>
          </top>
          <bottom style="thin">
            <color indexed="64"/>
          </bottom>
        </border>
      </dxf>
    </rfmt>
    <rfmt sheetId="2" sqref="M123" start="0" length="0">
      <dxf>
        <alignment horizontal="center" vertical="top"/>
        <border outline="0">
          <left style="thin">
            <color indexed="64"/>
          </left>
          <right style="thin">
            <color indexed="64"/>
          </right>
          <top style="thin">
            <color indexed="64"/>
          </top>
          <bottom style="thin">
            <color indexed="64"/>
          </bottom>
        </border>
      </dxf>
    </rfmt>
    <rfmt sheetId="2" sqref="N123" start="0" length="0">
      <dxf>
        <font>
          <sz val="9"/>
          <color theme="1"/>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O123" start="0" length="0">
      <dxf>
        <font>
          <sz val="9"/>
          <color theme="1"/>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P123" start="0" length="0">
      <dxf>
        <font>
          <sz val="9"/>
          <color theme="1"/>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Q123" start="0" length="0">
      <dxf>
        <font>
          <sz val="9"/>
          <color theme="1"/>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cc rId="0" sId="2" dxf="1">
      <nc r="R123">
        <f>SUM(N123:Q123)</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fmt sheetId="2" sqref="S123" start="0" length="0">
      <dxf>
        <font>
          <sz val="10"/>
          <color auto="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rc>
  <rcv guid="{4C416A5B-6F74-494E-82D4-716F742D1FE6}" action="delete"/>
  <rdn rId="0" localSheetId="2" customView="1" name="Z_4C416A5B_6F74_494E_82D4_716F742D1FE6_.wvu.Cols" hidden="1" oldHidden="1">
    <formula>'LOP 2020-2023 tegevusteleht'!$L:$M</formula>
    <oldFormula>'LOP 2020-2023 tegevusteleht'!$L:$M</oldFormula>
  </rdn>
  <rdn rId="0" localSheetId="2" customView="1" name="Z_4C416A5B_6F74_494E_82D4_716F742D1FE6_.wvu.FilterData" hidden="1" oldHidden="1">
    <formula>'LOP 2020-2023 tegevusteleht'!$A$3:$U$183</formula>
    <oldFormula>'LOP 2020-2023 tegevusteleht'!$A$3:$U$183</oldFormula>
  </rdn>
  <rcv guid="{4C416A5B-6F74-494E-82D4-716F742D1FE6}" action="add"/>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F53" start="0" length="0">
    <dxf>
      <border>
        <left style="thin">
          <color indexed="64"/>
        </left>
        <right style="thin">
          <color indexed="64"/>
        </right>
        <top style="thin">
          <color indexed="64"/>
        </top>
        <bottom style="thin">
          <color indexed="64"/>
        </bottom>
      </border>
    </dxf>
  </rfmt>
  <rfmt sheetId="2" sqref="F53">
    <dxf>
      <border>
        <left style="thin">
          <color indexed="64"/>
        </left>
        <right style="thin">
          <color indexed="64"/>
        </right>
        <top style="thin">
          <color indexed="64"/>
        </top>
        <bottom style="thin">
          <color indexed="64"/>
        </bottom>
        <vertical style="thin">
          <color indexed="64"/>
        </vertical>
        <horizontal style="thin">
          <color indexed="64"/>
        </horizontal>
      </border>
    </dxf>
  </rfmt>
  <rcc rId="7018" sId="2">
    <oc r="S69" t="inlineStr">
      <is>
        <t>Tegevust rahastatakse rahvastiku tervise arengukava tegevuspõhise programmi "Tervishoiusüsteemi programm" vahenditest.</t>
      </is>
    </oc>
    <nc r="S69" t="inlineStr">
      <is>
        <t>Tegevust rahastatakse RTA tegevuspõhise programmi "Tervishoiusüsteemi programm" vahenditest</t>
      </is>
    </nc>
  </rcc>
  <rcc rId="7019" sId="2" xfDxf="1" dxf="1">
    <oc r="S70" t="inlineStr">
      <is>
        <t>Tegevust rahastatakse rahvastiku tervise arengukava tegevuspõhise programmi "Tervishoiusüsteemi programm" vahenditest.</t>
      </is>
    </oc>
    <nc r="S70" t="inlineStr">
      <is>
        <t>Tegevust rahastatakse RTA tegevuspõhise programmi "Tervishoiusüsteemi programm" vahenditest</t>
      </is>
    </nc>
    <ndxf>
      <font>
        <sz val="9"/>
        <name val="Arial"/>
        <scheme val="none"/>
      </font>
      <alignment horizontal="left" wrapText="1"/>
      <border outline="0">
        <left style="thin">
          <color indexed="64"/>
        </left>
        <right style="thin">
          <color indexed="64"/>
        </right>
        <top style="thin">
          <color indexed="64"/>
        </top>
        <bottom style="thin">
          <color indexed="64"/>
        </bottom>
      </border>
    </ndxf>
  </rcc>
  <rrc rId="7020" sId="2" ref="A70:XFD70" action="insert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rc>
  <rfmt sheetId="2" sqref="A70" start="0" length="0">
    <dxf>
      <font>
        <sz val="11"/>
        <color theme="1"/>
        <name val="Calibri"/>
        <family val="2"/>
        <charset val="186"/>
        <scheme val="minor"/>
      </font>
      <alignment vertical="bottom" wrapText="0"/>
    </dxf>
  </rfmt>
  <rfmt sheetId="2" s="1" sqref="B70" start="0" length="0">
    <dxf>
      <numFmt numFmtId="30" formatCode="@"/>
    </dxf>
  </rfmt>
  <rfmt sheetId="2" sqref="D70" start="0" length="0">
    <dxf>
      <font>
        <sz val="9"/>
        <color auto="1"/>
        <name val="Arial"/>
        <scheme val="none"/>
      </font>
    </dxf>
  </rfmt>
  <rfmt sheetId="2" sqref="E70" start="0" length="0">
    <dxf>
      <font>
        <sz val="9"/>
        <color auto="1"/>
        <name val="Arial"/>
        <scheme val="none"/>
      </font>
      <fill>
        <patternFill patternType="none">
          <bgColor indexed="65"/>
        </patternFill>
      </fill>
      <alignment horizontal="center"/>
    </dxf>
  </rfmt>
  <rfmt sheetId="2" sqref="F70" start="0" length="0">
    <dxf>
      <font>
        <sz val="9"/>
        <color auto="1"/>
        <name val="Arial"/>
        <scheme val="none"/>
      </font>
      <fill>
        <patternFill patternType="none">
          <bgColor indexed="65"/>
        </patternFill>
      </fill>
    </dxf>
  </rfmt>
  <rcc rId="7021" sId="2" odxf="1" dxf="1">
    <nc r="G70" t="inlineStr">
      <is>
        <t>x</t>
      </is>
    </nc>
    <odxf>
      <numFmt numFmtId="0" formatCode="General"/>
    </odxf>
    <ndxf>
      <numFmt numFmtId="3" formatCode="#,##0"/>
    </ndxf>
  </rcc>
  <rcc rId="7022" sId="2">
    <nc r="L70" t="inlineStr">
      <is>
        <t>x</t>
      </is>
    </nc>
  </rcc>
  <rcc rId="7023" sId="2" numFmtId="4">
    <nc r="N70">
      <v>0</v>
    </nc>
  </rcc>
  <rcc rId="7024" sId="2" numFmtId="4">
    <nc r="O70">
      <v>0</v>
    </nc>
  </rcc>
  <rcc rId="7025" sId="2" numFmtId="4">
    <nc r="P70">
      <v>0</v>
    </nc>
  </rcc>
  <rcc rId="7026" sId="2" numFmtId="4">
    <nc r="Q70">
      <v>0</v>
    </nc>
  </rcc>
  <rcc rId="7027" sId="2">
    <nc r="R70">
      <f>SUM(N70:Q70)</f>
    </nc>
  </rcc>
  <rcc rId="7028" sId="2">
    <nc r="S70" t="inlineStr">
      <is>
        <t>Tegevust rahastatakse RTA tegevuspõhise programmi "Tervishoiusüsteemi programm" vahenditest</t>
      </is>
    </nc>
  </rcc>
  <rcc rId="7029" sId="2">
    <oc r="E69" t="inlineStr">
      <is>
        <t>SoM/TA/TEHIK</t>
      </is>
    </oc>
    <nc r="E69" t="inlineStr">
      <is>
        <r>
          <t>SoM/</t>
        </r>
        <r>
          <rPr>
            <b/>
            <i/>
            <sz val="9"/>
            <color rgb="FF000000"/>
            <rFont val="Arial"/>
            <family val="2"/>
            <charset val="186"/>
          </rPr>
          <t>TA</t>
        </r>
      </is>
    </nc>
  </rcc>
  <rcc rId="7030" sId="2">
    <oc r="F69" t="inlineStr">
      <is>
        <t>MA</t>
      </is>
    </oc>
    <nc r="F69" t="inlineStr">
      <is>
        <t>TEHIK, MA</t>
      </is>
    </nc>
  </rcc>
  <rfmt sheetId="2" xfDxf="1" s="1" sqref="B70" start="0" length="0">
    <dxf>
      <font>
        <b val="0"/>
        <i/>
        <strike val="0"/>
        <condense val="0"/>
        <extend val="0"/>
        <outline val="0"/>
        <shadow val="0"/>
        <u val="none"/>
        <vertAlign val="baseline"/>
        <sz val="9"/>
        <color theme="1"/>
        <name val="Arial"/>
        <family val="2"/>
        <charset val="186"/>
        <scheme val="none"/>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rfmt>
  <rcc rId="7031" sId="2">
    <oc r="A69" t="inlineStr">
      <is>
        <t>Teeks sellest uue punkti?</t>
      </is>
    </oc>
    <nc r="A69"/>
  </rcc>
  <rcc rId="7032" sId="2">
    <nc r="E70" t="inlineStr">
      <is>
        <t>SoM/TEHIK</t>
      </is>
    </nc>
  </rcc>
  <rcc rId="7033" sId="2">
    <nc r="F70" t="inlineStr">
      <is>
        <t>TA/Tervishoiuteenuse osutajad</t>
      </is>
    </nc>
  </rcc>
  <rcc rId="7034" sId="2">
    <nc r="D70" t="inlineStr">
      <is>
        <t>Vastav IT lahendus puudub</t>
      </is>
    </nc>
  </rcc>
  <rcc rId="7035" sId="2">
    <nc r="H70" t="inlineStr">
      <is>
        <t>x</t>
      </is>
    </nc>
  </rcc>
  <rcc rId="7036" sId="2">
    <nc r="C70" t="inlineStr">
      <is>
        <t>Tervishoiuasutused on valmis IT lahenduse kasutuselevõtuks jaIT lahendus on käivitunud</t>
      </is>
    </nc>
  </rcc>
  <rcc rId="7037" sId="2">
    <nc r="B70" t="inlineStr">
      <is>
        <t>Arendatakse toetavaid IT instrumente TIS-is  ennetähtaegse tervisekontrolli vajaduse tuvastamisel sellest teavitamiseks terviseseisundi muutuste korral, mis mõjutavad juhtimisvõimekust</t>
      </is>
    </nc>
  </rcc>
  <rrc rId="7038" sId="2" ref="A71:XFD71" action="insert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rc>
  <rcc rId="7039" sId="2">
    <nc r="G71" t="inlineStr">
      <is>
        <t>x</t>
      </is>
    </nc>
  </rcc>
  <rcc rId="7040" sId="2">
    <nc r="L71" t="inlineStr">
      <is>
        <t>x</t>
      </is>
    </nc>
  </rcc>
  <rcc rId="7041" sId="2" numFmtId="4">
    <nc r="N71">
      <v>0</v>
    </nc>
  </rcc>
  <rcc rId="7042" sId="2" numFmtId="4">
    <nc r="O71">
      <v>0</v>
    </nc>
  </rcc>
  <rcc rId="7043" sId="2" numFmtId="4">
    <nc r="P71">
      <v>0</v>
    </nc>
  </rcc>
  <rcc rId="7044" sId="2" numFmtId="4">
    <nc r="Q71">
      <v>0</v>
    </nc>
  </rcc>
  <rcc rId="7045" sId="2">
    <nc r="R71">
      <f>SUM(N71:Q71)</f>
    </nc>
  </rcc>
  <rcc rId="7046" sId="2" odxf="1" s="1" dxf="1">
    <nc r="A71" t="inlineStr">
      <is>
        <t>1.7.3.1</t>
      </is>
    </nc>
    <ndxf>
      <font>
        <i/>
        <sz val="11"/>
        <color theme="1"/>
        <name val="Calibri"/>
        <family val="2"/>
        <charset val="186"/>
        <scheme val="minor"/>
      </font>
      <alignment horizontal="center"/>
    </ndxf>
  </rcc>
  <rcc rId="7047" sId="2" odxf="1" s="1" dxf="1">
    <nc r="B71" t="inlineStr">
      <is>
        <t>Õiguslike aluste loomine mootorsõidukijuhi erakorralisse ja täiendavasse tervisekontrolli suunamiseks</t>
      </is>
    </nc>
    <ndxf>
      <font>
        <sz val="10"/>
        <color theme="1"/>
        <name val="Arial"/>
        <family val="2"/>
        <charset val="186"/>
        <scheme val="none"/>
      </font>
      <numFmt numFmtId="0" formatCode="General"/>
      <alignment horizontal="general"/>
    </ndxf>
  </rcc>
  <rcc rId="7048" sId="2" odxf="1" dxf="1">
    <nc r="C71" t="inlineStr">
      <is>
        <t>Õiguslikud alused mootorsõidukijuhu erakorralisse ja täiendavasse kontrolli suunamiseks on loodud</t>
      </is>
    </nc>
    <ndxf>
      <font>
        <sz val="10"/>
        <color rgb="FF000000"/>
        <name val="Arial"/>
        <scheme val="none"/>
      </font>
    </ndxf>
  </rcc>
  <rcc rId="7049" sId="2" odxf="1" dxf="1">
    <nc r="D71" t="inlineStr">
      <is>
        <t>Liiklusseaduses on täiendavasse tervisekontrolli suunamise kord kirjeldamata</t>
      </is>
    </nc>
    <ndxf>
      <font>
        <sz val="9"/>
        <color rgb="FF000000"/>
        <name val="Arial"/>
        <scheme val="none"/>
      </font>
    </ndxf>
  </rcc>
  <rcc rId="7050" sId="2" odxf="1" dxf="1">
    <nc r="E71" t="inlineStr">
      <is>
        <t>MKM/MA</t>
      </is>
    </nc>
    <ndxf>
      <font>
        <b/>
        <sz val="9"/>
        <color auto="1"/>
        <name val="Arial"/>
        <scheme val="none"/>
      </font>
    </ndxf>
  </rcc>
  <rcc rId="7051" sId="2">
    <nc r="F71" t="inlineStr">
      <is>
        <t xml:space="preserve"> PPA, SiM, SoM</t>
      </is>
    </nc>
  </rcc>
  <rcc rId="7052" sId="2">
    <nc r="H71" t="inlineStr">
      <is>
        <t>x</t>
      </is>
    </nc>
  </rcc>
  <rcc rId="7053" sId="2" odxf="1" dxf="1">
    <nc r="S71" t="inlineStr">
      <is>
        <t>Tegevust rahastatakse  MKM-i ja MA tegevuskuludest</t>
      </is>
    </nc>
    <ndxf>
      <font>
        <sz val="10"/>
        <name val="Arial"/>
        <scheme val="none"/>
      </font>
    </ndxf>
  </rcc>
  <rcc rId="7054" sId="2">
    <oc r="B69" t="inlineStr">
      <is>
        <r>
          <t xml:space="preserve">1.7.2 Tegevus "Mootorsõidukijuhi terviseseisundi hindamise kvaliteedi tagamine" . Tagatakse mootorsõidukijuhi tervisliku seisundi hindamise kvaliteedi paranemine rakendades selleks süsteemset regulaarset järelevalvet tervisekontrolli tegijate üle (vähemalt 100 tervisekontrolli juhuvalimina aastas) TA poolt. Jätkatakse probleemsete juhtude järelevalvet koostöös MA-ge. 
</t>
        </r>
        <r>
          <rPr>
            <i/>
            <sz val="9"/>
            <color indexed="10"/>
            <rFont val="Arial"/>
            <family val="2"/>
            <charset val="186"/>
          </rPr>
          <t>Arendatakse toetavaid IT instrumente TIS-is  ennetähtaegse tervisekontrolli vajaduse tuvastamisel sellest teavitamiseks terviseseisundi muutuste korral, mis mõjutavad juhtimisvõimekust.</t>
        </r>
      </is>
    </oc>
    <nc r="B69" t="inlineStr">
      <is>
        <t xml:space="preserve">Tegevus "Mootorsõidukijuhi terviseseisundi hindamise kvaliteedi tagamine" . Tagatakse mootorsõidukijuhi tervisliku seisundi hindamise kvaliteedi paranemine rakendades selleks süsteemset regulaarset järelevalvet tervisekontrolli tegijate üle (vähemalt 100 tervisekontrolli juhuvalimina aastas) TA poolt. Jätkatakse probleemsete juhtude järelevalvet koostöös MA-ge
</t>
      </is>
    </nc>
  </rcc>
  <rcv guid="{4C416A5B-6F74-494E-82D4-716F742D1FE6}" action="delete"/>
  <rdn rId="0" localSheetId="2" customView="1" name="Z_4C416A5B_6F74_494E_82D4_716F742D1FE6_.wvu.Cols" hidden="1" oldHidden="1">
    <formula>'LOP 2020-2023 tegevusteleht'!$L:$M</formula>
    <oldFormula>'LOP 2020-2023 tegevusteleht'!$L:$M</oldFormula>
  </rdn>
  <rdn rId="0" localSheetId="2" customView="1" name="Z_4C416A5B_6F74_494E_82D4_716F742D1FE6_.wvu.FilterData" hidden="1" oldHidden="1">
    <formula>'LOP 2020-2023 tegevusteleht'!$A$3:$U$185</formula>
    <oldFormula>'LOP 2020-2023 tegevusteleht'!$A$3:$U$185</oldFormula>
  </rdn>
  <rcv guid="{4C416A5B-6F74-494E-82D4-716F742D1FE6}" action="add"/>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7057" sId="2" ref="A69:XFD69" action="insert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rc>
  <rfmt sheetId="2" s="1" sqref="A69" start="0" length="0">
    <dxf>
      <font>
        <i val="0"/>
        <sz val="11"/>
        <color rgb="FFFF0000"/>
        <name val="Calibri"/>
        <family val="2"/>
        <charset val="186"/>
        <scheme val="minor"/>
      </font>
      <fill>
        <patternFill patternType="none">
          <bgColor indexed="65"/>
        </patternFill>
      </fill>
      <alignment horizontal="general" wrapText="1"/>
    </dxf>
  </rfmt>
  <rcc rId="7058" sId="2" odxf="1" dxf="1">
    <nc r="B69" t="inlineStr">
      <is>
        <t xml:space="preserve">Tegevus "Mootorsõidukijuhi terviseseisundi hindamise kvaliteedi tagamine" . Tagatakse mootorsõidukijuhi tervisliku seisundi hindamise kvaliteedi paranemine rakendades selleks süsteemset regulaarset järelevalvet tervisekontrolli tegijate üle (vähemalt 100 tervisekontrolli juhuvalimina aastas) TA poolt. Jätkatakse probleemsete juhtude järelevalvet koostöös MA-ge
</t>
      </is>
    </nc>
    <odxf>
      <font>
        <b/>
        <i val="0"/>
        <sz val="12"/>
      </font>
      <numFmt numFmtId="21" formatCode="d/mmm"/>
      <fill>
        <patternFill patternType="solid">
          <bgColor rgb="FF99CCFF"/>
        </patternFill>
      </fill>
    </odxf>
    <ndxf>
      <font>
        <b val="0"/>
        <i/>
        <sz val="9"/>
        <name val="Arial"/>
        <scheme val="none"/>
      </font>
      <numFmt numFmtId="1" formatCode="0"/>
      <fill>
        <patternFill patternType="none">
          <bgColor indexed="65"/>
        </patternFill>
      </fill>
    </ndxf>
  </rcc>
  <rcc rId="7059" sId="2" odxf="1" dxf="1">
    <nc r="C69" t="inlineStr">
      <is>
        <t>Teostatud järelevalve juhtumite arv ja korrektselt väljastatud tervisetõendite osakaal neist</t>
      </is>
    </nc>
    <odxf>
      <font>
        <b/>
        <i val="0"/>
        <sz val="9"/>
        <color rgb="FF000000"/>
        <name val="Arial"/>
        <scheme val="none"/>
      </font>
      <fill>
        <patternFill patternType="solid">
          <bgColor rgb="FF99CCFF"/>
        </patternFill>
      </fill>
    </odxf>
    <ndxf>
      <font>
        <b val="0"/>
        <i/>
        <sz val="9"/>
        <color rgb="FF000000"/>
        <name val="Arial"/>
        <scheme val="none"/>
      </font>
      <fill>
        <patternFill patternType="none">
          <bgColor indexed="65"/>
        </patternFill>
      </fill>
    </ndxf>
  </rcc>
  <rcc rId="7060" sId="2" odxf="1" dxf="1">
    <nc r="D69" t="inlineStr">
      <is>
        <t>Tegevus ei ole süsteemne</t>
      </is>
    </nc>
    <odxf>
      <font>
        <b/>
        <sz val="9"/>
        <color rgb="FF000000"/>
        <name val="Arial"/>
        <scheme val="none"/>
      </font>
      <fill>
        <patternFill patternType="solid">
          <bgColor rgb="FF99CCFF"/>
        </patternFill>
      </fill>
    </odxf>
    <ndxf>
      <font>
        <b val="0"/>
        <sz val="9"/>
        <color rgb="FF000000"/>
        <name val="Arial"/>
        <scheme val="none"/>
      </font>
      <fill>
        <patternFill patternType="none">
          <bgColor indexed="65"/>
        </patternFill>
      </fill>
    </ndxf>
  </rcc>
  <rcc rId="7061" sId="2" odxf="1" dxf="1">
    <nc r="E69" t="inlineStr">
      <is>
        <r>
          <t>SoM/</t>
        </r>
        <r>
          <rPr>
            <b/>
            <i/>
            <sz val="9"/>
            <color rgb="FF000000"/>
            <rFont val="Arial"/>
            <family val="2"/>
            <charset val="186"/>
          </rPr>
          <t>TA</t>
        </r>
      </is>
    </nc>
    <odxf>
      <font>
        <b/>
        <sz val="9"/>
        <color rgb="FF000000"/>
        <name val="Arial"/>
        <scheme val="none"/>
      </font>
      <fill>
        <patternFill>
          <bgColor rgb="FF99CCFF"/>
        </patternFill>
      </fill>
      <alignment horizontal="center"/>
    </odxf>
    <ndxf>
      <font>
        <b val="0"/>
        <sz val="9"/>
        <color rgb="FF000000"/>
        <name val="Arial"/>
        <scheme val="none"/>
      </font>
      <fill>
        <patternFill>
          <bgColor theme="0"/>
        </patternFill>
      </fill>
      <alignment horizontal="left"/>
    </ndxf>
  </rcc>
  <rcc rId="7062" sId="2" odxf="1" dxf="1">
    <nc r="F69" t="inlineStr">
      <is>
        <t>TEHIK, MA</t>
      </is>
    </nc>
    <odxf>
      <font>
        <b/>
        <sz val="9"/>
        <color rgb="FF000000"/>
        <name val="Arial"/>
        <scheme val="none"/>
      </font>
      <fill>
        <patternFill>
          <bgColor rgb="FF99CCFF"/>
        </patternFill>
      </fill>
    </odxf>
    <ndxf>
      <font>
        <b val="0"/>
        <sz val="9"/>
        <color rgb="FF000000"/>
        <name val="Arial"/>
        <scheme val="none"/>
      </font>
      <fill>
        <patternFill>
          <bgColor theme="0"/>
        </patternFill>
      </fill>
    </ndxf>
  </rcc>
  <rcc rId="7063" sId="2" odxf="1" dxf="1">
    <nc r="G69">
      <v>100</v>
    </nc>
    <odxf>
      <font>
        <b/>
        <sz val="9"/>
        <color rgb="FF000000"/>
        <name val="Arial"/>
        <scheme val="none"/>
      </font>
      <fill>
        <patternFill>
          <bgColor rgb="FF99CCFF"/>
        </patternFill>
      </fill>
      <alignment wrapText="1"/>
    </odxf>
    <ndxf>
      <font>
        <b val="0"/>
        <sz val="9"/>
        <color rgb="FF000000"/>
        <name val="Arial"/>
        <scheme val="none"/>
      </font>
      <fill>
        <patternFill>
          <bgColor theme="0"/>
        </patternFill>
      </fill>
      <alignment wrapText="0"/>
    </ndxf>
  </rcc>
  <rcc rId="7064" sId="2" odxf="1" dxf="1" numFmtId="4">
    <nc r="H69">
      <v>100</v>
    </nc>
    <odxf>
      <font>
        <b/>
        <sz val="9"/>
        <color rgb="FF000000"/>
        <name val="Arial"/>
        <scheme val="none"/>
      </font>
      <numFmt numFmtId="0" formatCode="General"/>
      <fill>
        <patternFill>
          <bgColor rgb="FF99CCFF"/>
        </patternFill>
      </fill>
      <alignment wrapText="1"/>
    </odxf>
    <ndxf>
      <font>
        <b val="0"/>
        <sz val="9"/>
        <color rgb="FF000000"/>
        <name val="Arial"/>
        <scheme val="none"/>
      </font>
      <numFmt numFmtId="3" formatCode="#,##0"/>
      <fill>
        <patternFill>
          <bgColor theme="0"/>
        </patternFill>
      </fill>
      <alignment wrapText="0"/>
    </ndxf>
  </rcc>
  <rcc rId="7065" sId="2" odxf="1" dxf="1" numFmtId="4">
    <nc r="I69">
      <v>100</v>
    </nc>
    <odxf>
      <font>
        <b/>
        <sz val="9"/>
        <color rgb="FF000000"/>
        <name val="Arial"/>
        <scheme val="none"/>
      </font>
      <numFmt numFmtId="0" formatCode="General"/>
      <fill>
        <patternFill>
          <bgColor rgb="FF99CCFF"/>
        </patternFill>
      </fill>
      <alignment wrapText="1"/>
    </odxf>
    <ndxf>
      <font>
        <b val="0"/>
        <sz val="9"/>
        <color rgb="FF000000"/>
        <name val="Arial"/>
        <scheme val="none"/>
      </font>
      <numFmt numFmtId="3" formatCode="#,##0"/>
      <fill>
        <patternFill>
          <bgColor theme="0"/>
        </patternFill>
      </fill>
      <alignment wrapText="0"/>
    </ndxf>
  </rcc>
  <rcc rId="7066" sId="2" odxf="1" dxf="1" numFmtId="4">
    <nc r="J69">
      <v>100</v>
    </nc>
    <odxf>
      <font>
        <b/>
        <sz val="9"/>
        <color rgb="FF000000"/>
        <name val="Arial"/>
        <scheme val="none"/>
      </font>
      <numFmt numFmtId="0" formatCode="General"/>
      <fill>
        <patternFill>
          <bgColor rgb="FF99CCFF"/>
        </patternFill>
      </fill>
      <alignment wrapText="1"/>
    </odxf>
    <ndxf>
      <font>
        <b val="0"/>
        <sz val="9"/>
        <color rgb="FF000000"/>
        <name val="Arial"/>
        <scheme val="none"/>
      </font>
      <numFmt numFmtId="3" formatCode="#,##0"/>
      <fill>
        <patternFill>
          <bgColor theme="0"/>
        </patternFill>
      </fill>
      <alignment wrapText="0"/>
    </ndxf>
  </rcc>
  <rfmt sheetId="2" sqref="K69" start="0" length="0">
    <dxf>
      <numFmt numFmtId="3" formatCode="#,##0"/>
      <fill>
        <patternFill patternType="none">
          <bgColor indexed="65"/>
        </patternFill>
      </fill>
    </dxf>
  </rfmt>
  <rcc rId="7067" sId="2" odxf="1" dxf="1" numFmtId="4">
    <nc r="L69">
      <v>100</v>
    </nc>
    <odxf>
      <font>
        <b/>
        <sz val="9"/>
        <color rgb="FF000000"/>
        <name val="Arial"/>
        <scheme val="none"/>
      </font>
      <numFmt numFmtId="0" formatCode="General"/>
      <fill>
        <patternFill>
          <bgColor rgb="FF99CCFF"/>
        </patternFill>
      </fill>
      <alignment wrapText="1"/>
    </odxf>
    <ndxf>
      <font>
        <b val="0"/>
        <sz val="9"/>
        <color rgb="FF000000"/>
        <name val="Arial"/>
        <scheme val="none"/>
      </font>
      <numFmt numFmtId="3" formatCode="#,##0"/>
      <fill>
        <patternFill>
          <bgColor theme="0"/>
        </patternFill>
      </fill>
      <alignment wrapText="0"/>
    </ndxf>
  </rcc>
  <rfmt sheetId="2" sqref="M69" start="0" length="0">
    <dxf>
      <numFmt numFmtId="3" formatCode="#,##0"/>
      <fill>
        <patternFill patternType="none">
          <bgColor indexed="65"/>
        </patternFill>
      </fill>
    </dxf>
  </rfmt>
  <rcc rId="7068" sId="2" odxf="1" dxf="1" numFmtId="4">
    <nc r="N69">
      <v>0</v>
    </nc>
    <odxf>
      <font>
        <b/>
        <sz val="9"/>
        <color rgb="FF000000"/>
        <name val="Arial"/>
        <scheme val="none"/>
      </font>
      <fill>
        <patternFill patternType="solid">
          <bgColor rgb="FF99CCFF"/>
        </patternFill>
      </fill>
      <alignment wrapText="0"/>
    </odxf>
    <ndxf>
      <font>
        <b val="0"/>
        <sz val="9"/>
        <color rgb="FF000000"/>
        <name val="Arial"/>
        <scheme val="none"/>
      </font>
      <fill>
        <patternFill patternType="none">
          <bgColor indexed="65"/>
        </patternFill>
      </fill>
      <alignment wrapText="1"/>
    </ndxf>
  </rcc>
  <rcc rId="7069" sId="2" odxf="1" dxf="1" numFmtId="4">
    <nc r="O69">
      <v>0</v>
    </nc>
    <odxf>
      <font>
        <b/>
        <sz val="9"/>
        <color rgb="FF000000"/>
        <name val="Arial"/>
        <scheme val="none"/>
      </font>
      <fill>
        <patternFill patternType="solid">
          <bgColor rgb="FF99CCFF"/>
        </patternFill>
      </fill>
      <alignment wrapText="0"/>
    </odxf>
    <ndxf>
      <font>
        <b val="0"/>
        <sz val="9"/>
        <color rgb="FF000000"/>
        <name val="Arial"/>
        <scheme val="none"/>
      </font>
      <fill>
        <patternFill patternType="none">
          <bgColor indexed="65"/>
        </patternFill>
      </fill>
      <alignment wrapText="1"/>
    </ndxf>
  </rcc>
  <rcc rId="7070" sId="2" odxf="1" dxf="1" numFmtId="4">
    <nc r="P69">
      <v>0</v>
    </nc>
    <odxf>
      <font>
        <b/>
        <sz val="9"/>
        <color rgb="FF000000"/>
        <name val="Arial"/>
        <scheme val="none"/>
      </font>
      <fill>
        <patternFill patternType="solid">
          <bgColor rgb="FF99CCFF"/>
        </patternFill>
      </fill>
      <alignment wrapText="0"/>
    </odxf>
    <ndxf>
      <font>
        <b val="0"/>
        <sz val="9"/>
        <color rgb="FF000000"/>
        <name val="Arial"/>
        <scheme val="none"/>
      </font>
      <fill>
        <patternFill patternType="none">
          <bgColor indexed="65"/>
        </patternFill>
      </fill>
      <alignment wrapText="1"/>
    </ndxf>
  </rcc>
  <rcc rId="7071" sId="2" odxf="1" dxf="1" numFmtId="4">
    <nc r="Q69">
      <v>0</v>
    </nc>
    <odxf>
      <font>
        <b/>
        <sz val="9"/>
        <color rgb="FF000000"/>
        <name val="Arial"/>
        <scheme val="none"/>
      </font>
      <fill>
        <patternFill patternType="solid">
          <bgColor rgb="FF99CCFF"/>
        </patternFill>
      </fill>
      <alignment wrapText="0"/>
    </odxf>
    <ndxf>
      <font>
        <b val="0"/>
        <sz val="9"/>
        <color rgb="FF000000"/>
        <name val="Arial"/>
        <scheme val="none"/>
      </font>
      <fill>
        <patternFill patternType="none">
          <bgColor indexed="65"/>
        </patternFill>
      </fill>
      <alignment wrapText="1"/>
    </ndxf>
  </rcc>
  <rcc rId="7072" sId="2" odxf="1" dxf="1">
    <nc r="R69">
      <f>SUM(N69:Q69)</f>
    </nc>
    <odxf>
      <font>
        <b/>
        <sz val="9"/>
        <color rgb="FF000000"/>
        <name val="Arial"/>
        <scheme val="none"/>
      </font>
      <fill>
        <patternFill patternType="solid">
          <bgColor rgb="FF99CCFF"/>
        </patternFill>
      </fill>
      <alignment horizontal="right" wrapText="0"/>
    </odxf>
    <ndxf>
      <font>
        <b val="0"/>
        <sz val="9"/>
        <color rgb="FF000000"/>
        <name val="Arial"/>
        <scheme val="none"/>
      </font>
      <fill>
        <patternFill patternType="none">
          <bgColor indexed="65"/>
        </patternFill>
      </fill>
      <alignment horizontal="center" wrapText="1"/>
    </ndxf>
  </rcc>
  <rcc rId="7073" sId="2" odxf="1" dxf="1">
    <nc r="S69" t="inlineStr">
      <is>
        <t>Tegevust rahastatakse RTA tegevuspõhise programmi "Tervishoiusüsteemi programm" vahenditest</t>
      </is>
    </nc>
    <odxf>
      <font>
        <b/>
        <sz val="10"/>
        <color rgb="FF000000"/>
        <name val="Arial"/>
        <scheme val="none"/>
      </font>
      <numFmt numFmtId="3" formatCode="#,##0"/>
      <fill>
        <patternFill patternType="solid">
          <bgColor rgb="FF99CCFF"/>
        </patternFill>
      </fill>
      <alignment wrapText="0"/>
    </odxf>
    <ndxf>
      <font>
        <b val="0"/>
        <sz val="9"/>
        <color rgb="FF000000"/>
        <name val="Arial"/>
        <scheme val="none"/>
      </font>
      <numFmt numFmtId="0" formatCode="General"/>
      <fill>
        <patternFill patternType="none">
          <bgColor indexed="65"/>
        </patternFill>
      </fill>
      <alignment wrapText="1"/>
    </ndxf>
  </rcc>
  <rfmt sheetId="2" sqref="U69" start="0" length="0">
    <dxf>
      <font>
        <sz val="11"/>
        <color theme="1"/>
        <name val="Calibri"/>
        <family val="2"/>
        <charset val="186"/>
        <scheme val="minor"/>
      </font>
      <numFmt numFmtId="0" formatCode="General"/>
    </dxf>
  </rfmt>
  <rcc rId="7074" sId="2">
    <oc r="F70" t="inlineStr">
      <is>
        <t>TEHIK, MA</t>
      </is>
    </oc>
    <nc r="F70" t="inlineStr">
      <is>
        <t>MA/TEHIK</t>
      </is>
    </nc>
  </rcc>
  <rcc rId="7075" sId="2">
    <oc r="G70">
      <v>100</v>
    </oc>
    <nc r="G70" t="inlineStr">
      <is>
        <t>x</t>
      </is>
    </nc>
  </rcc>
  <rcc rId="7076" sId="2" numFmtId="4">
    <oc r="H70">
      <v>100</v>
    </oc>
    <nc r="H70" t="inlineStr">
      <is>
        <t>x</t>
      </is>
    </nc>
  </rcc>
  <rcc rId="7077" sId="2" numFmtId="4">
    <oc r="I70">
      <v>100</v>
    </oc>
    <nc r="I70" t="inlineStr">
      <is>
        <t>x</t>
      </is>
    </nc>
  </rcc>
  <rcc rId="7078" sId="2" numFmtId="4">
    <oc r="J70">
      <v>100</v>
    </oc>
    <nc r="J70" t="inlineStr">
      <is>
        <t>x</t>
      </is>
    </nc>
  </rcc>
  <rcc rId="7079" sId="2">
    <oc r="S70" t="inlineStr">
      <is>
        <t>Tegevust rahastatakse RTA tegevuspõhise programmi "Tervishoiusüsteemi programm" vahenditest</t>
      </is>
    </oc>
    <nc r="S70" t="inlineStr">
      <is>
        <t>Tegevust rahastatakse TA tegevuskuludestt</t>
      </is>
    </nc>
  </rcc>
  <rcc rId="7080" sId="2">
    <oc r="B70" t="inlineStr">
      <is>
        <t xml:space="preserve">Tegevus "Mootorsõidukijuhi terviseseisundi hindamise kvaliteedi tagamine" . Tagatakse mootorsõidukijuhi tervisliku seisundi hindamise kvaliteedi paranemine rakendades selleks süsteemset regulaarset järelevalvet tervisekontrolli tegijate üle (vähemalt 100 tervisekontrolli juhuvalimina aastas) TA poolt. Jätkatakse probleemsete juhtude järelevalvet koostöös MA-ge
</t>
      </is>
    </oc>
    <nc r="B70" t="inlineStr">
      <is>
        <t xml:space="preserve">Jätkatakse probleemsete juhtude järelevalvet koostöös MA-ge
</t>
      </is>
    </nc>
  </rcc>
  <rfmt sheetId="2" xfDxf="1" sqref="C70" start="0" length="0">
    <dxf>
      <font>
        <i/>
        <sz val="9"/>
        <color rgb="FF000000"/>
        <name val="Arial"/>
        <scheme val="none"/>
      </font>
      <alignment horizontal="left" vertical="top" wrapText="1"/>
      <border outline="0">
        <left style="thin">
          <color indexed="64"/>
        </left>
        <right style="thin">
          <color indexed="64"/>
        </right>
        <top style="thin">
          <color indexed="64"/>
        </top>
        <bottom style="thin">
          <color indexed="64"/>
        </bottom>
      </border>
    </dxf>
  </rfmt>
  <rcc rId="7081" sId="2">
    <oc r="C70" t="inlineStr">
      <is>
        <t>Teostatud järelevalve juhtumite arv ja korrektselt väljastatud tervisetõendite osakaal neist</t>
      </is>
    </oc>
    <nc r="C70" t="inlineStr">
      <is>
        <t xml:space="preserve">Tagatakse mootorsõidukijuhi tervisliku seisundi seire ja hindamise kvaliteedi paranemine </t>
      </is>
    </nc>
  </rcc>
  <rfmt sheetId="2" sqref="A69" start="0" length="0">
    <dxf>
      <font>
        <i/>
        <color rgb="FFFF0000"/>
      </font>
    </dxf>
  </rfmt>
  <rcc rId="7082" sId="2">
    <nc r="A69" t="inlineStr">
      <is>
        <t>1.7.1.1</t>
      </is>
    </nc>
  </rcc>
  <rcc rId="7083" sId="2" odxf="1" dxf="1">
    <nc r="A70" t="inlineStr">
      <is>
        <t>1.7.1.2</t>
      </is>
    </nc>
    <odxf>
      <font>
        <i val="0"/>
        <color rgb="FFFF0000"/>
      </font>
    </odxf>
    <ndxf>
      <font>
        <i/>
        <color rgb="FFFF0000"/>
      </font>
    </ndxf>
  </rcc>
  <rcc rId="7084" sId="2" odxf="1" dxf="1">
    <nc r="A71" t="inlineStr">
      <is>
        <t>1.7.2</t>
      </is>
    </nc>
    <odxf>
      <font>
        <i val="0"/>
        <sz val="11"/>
        <color theme="1"/>
        <name val="Calibri"/>
        <family val="2"/>
        <charset val="186"/>
        <scheme val="minor"/>
      </font>
    </odxf>
    <ndxf>
      <font>
        <i/>
        <sz val="11"/>
        <color theme="1"/>
        <name val="Calibri"/>
        <family val="2"/>
        <charset val="186"/>
        <scheme val="minor"/>
      </font>
    </ndxf>
  </rcc>
  <rfmt sheetId="2" s="1" sqref="A72" start="0" length="0">
    <dxf>
      <alignment horizontal="general"/>
    </dxf>
  </rfmt>
  <rcc rId="7085" sId="2" odxf="1" dxf="1">
    <nc r="A73" t="inlineStr">
      <is>
        <t>1.7.3.2</t>
      </is>
    </nc>
    <odxf>
      <font>
        <i val="0"/>
        <sz val="11"/>
        <color theme="1"/>
        <name val="Calibri"/>
        <family val="2"/>
        <charset val="186"/>
        <scheme val="minor"/>
      </font>
    </odxf>
    <ndxf>
      <font>
        <i/>
        <sz val="11"/>
        <color theme="1"/>
        <name val="Calibri"/>
        <family val="2"/>
        <charset val="186"/>
        <scheme val="minor"/>
      </font>
    </ndxf>
  </rcc>
  <rcc rId="7086" sId="2" odxf="1" dxf="1">
    <nc r="A74" t="inlineStr">
      <is>
        <t>1.7.4</t>
      </is>
    </nc>
    <odxf>
      <font>
        <i val="0"/>
        <sz val="11"/>
        <color theme="1"/>
        <name val="Calibri"/>
        <family val="2"/>
        <charset val="186"/>
        <scheme val="minor"/>
      </font>
    </odxf>
    <ndxf>
      <font>
        <i/>
        <sz val="11"/>
        <color theme="1"/>
        <name val="Calibri"/>
        <family val="2"/>
        <charset val="186"/>
        <scheme val="minor"/>
      </font>
    </ndxf>
  </rcc>
  <rcc rId="7087" sId="2">
    <oc r="B74" t="inlineStr">
      <is>
        <t>1.7.5 Alkoholisõltuvuse ravisüsteemi arendamine ja sõltuvusravi osutamine, sh joobes juhtimiselt tabatud juhtide hulgast tuvastatud sõltlastele ravi osutamine</t>
      </is>
    </oc>
    <nc r="B74" t="inlineStr">
      <is>
        <t>Alkoholisõltuvuse ravisüsteemi arendamine ja sõltuvusravi osutamine, sh joobes juhtimiselt tabatud juhtide hulgast tuvastatud sõltlastele ravi osutamine</t>
      </is>
    </nc>
  </rcc>
  <rcc rId="7088" sId="2">
    <oc r="B73" t="inlineStr">
      <is>
        <t>1.7.3.2 Mootorsõidukijuhi erakorralisse ja täiendavasse tervisekontrolli suunamiseks rakendusaktide loomine ja olemasolevate täiendamine</t>
      </is>
    </oc>
    <nc r="B73" t="inlineStr">
      <is>
        <t>Mootorsõidukijuhi erakorralisse ja täiendavasse tervisekontrolli suunamiseks rakendusaktide loomine ja olemasolevate täiendamine</t>
      </is>
    </nc>
  </rcc>
  <rcc rId="7089" sId="2">
    <oc r="E72" t="inlineStr">
      <is>
        <t>MKM/MA</t>
      </is>
    </oc>
    <nc r="E72" t="inlineStr">
      <is>
        <r>
          <rPr>
            <i/>
            <sz val="9"/>
            <rFont val="Arial"/>
            <family val="2"/>
            <charset val="186"/>
          </rPr>
          <t>MKM</t>
        </r>
        <r>
          <rPr>
            <b/>
            <i/>
            <sz val="9"/>
            <rFont val="Arial"/>
            <family val="2"/>
            <charset val="186"/>
          </rPr>
          <t>/MA</t>
        </r>
      </is>
    </nc>
  </rcc>
  <rrc rId="7090" sId="2" ref="A75:XFD75"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75:XFD75" start="0" length="0"/>
    <rfmt sheetId="2" s="1" sqref="A75" start="0" length="0">
      <dxf>
        <font>
          <i/>
          <sz val="11"/>
          <color theme="1"/>
          <name val="Calibri"/>
          <family val="2"/>
          <charset val="186"/>
          <scheme val="minor"/>
        </font>
        <numFmt numFmtId="30" formatCode="@"/>
        <alignment horizontal="center"/>
        <border outline="0">
          <left style="thin">
            <color indexed="64"/>
          </left>
          <right style="thin">
            <color indexed="64"/>
          </right>
          <top style="thin">
            <color indexed="64"/>
          </top>
          <bottom style="thin">
            <color indexed="64"/>
          </bottom>
        </border>
      </dxf>
    </rfmt>
    <rfmt sheetId="2" sqref="B75" start="0" length="0">
      <dxf>
        <font>
          <i/>
          <sz val="10"/>
          <color theme="1"/>
          <name val="Arial"/>
          <family val="2"/>
          <charset val="186"/>
          <scheme val="none"/>
        </font>
        <alignment vertical="top" wrapText="1"/>
      </dxf>
    </rfmt>
    <rfmt sheetId="2" sqref="C75" start="0" length="0">
      <dxf>
        <font>
          <i/>
          <sz val="10"/>
          <color rgb="FF00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fmt sheetId="2" sqref="D75"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E75" start="0" length="0">
      <dxf>
        <font>
          <b/>
          <i/>
          <sz val="9"/>
          <color auto="1"/>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F75" start="0" length="0">
      <dxf>
        <font>
          <i/>
          <sz val="9"/>
          <color auto="1"/>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G75" start="0" length="0">
      <dxf>
        <font>
          <sz val="9"/>
          <color rgb="FF000000"/>
          <name val="Arial"/>
          <family val="2"/>
          <charset val="186"/>
          <scheme val="none"/>
        </font>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dxf>
    </rfmt>
    <rfmt sheetId="2" sqref="H75" start="0" length="0">
      <dxf>
        <font>
          <sz val="9"/>
          <color rgb="FF000000"/>
          <name val="Arial"/>
          <family val="2"/>
          <charset val="186"/>
          <scheme val="none"/>
        </font>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dxf>
    </rfmt>
    <rfmt sheetId="2" sqref="I75"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J75"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K75"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L75"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M75"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N75"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O75"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P75"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Q75"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cc rId="0" sId="2" dxf="1">
      <nc r="R75">
        <f>SUM(N75:Q75)</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fmt sheetId="2" sqref="S75" start="0" length="0">
      <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rc>
  <rrc rId="7091" sId="2" ref="A75:XFD75"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75:XFD75" start="0" length="0"/>
    <rfmt sheetId="2" s="1" sqref="A75" start="0" length="0">
      <dxf>
        <font>
          <i/>
          <sz val="11"/>
          <color theme="1"/>
          <name val="Calibri"/>
          <family val="2"/>
          <charset val="186"/>
          <scheme val="minor"/>
        </font>
        <numFmt numFmtId="30" formatCode="@"/>
        <alignment horizontal="center"/>
        <border outline="0">
          <left style="thin">
            <color indexed="64"/>
          </left>
          <right style="thin">
            <color indexed="64"/>
          </right>
          <top style="thin">
            <color indexed="64"/>
          </top>
          <bottom style="thin">
            <color indexed="64"/>
          </bottom>
        </border>
      </dxf>
    </rfmt>
    <rfmt sheetId="2" sqref="B75" start="0" length="0">
      <dxf>
        <font>
          <i/>
          <sz val="10"/>
          <color auto="1"/>
          <name val="Arial"/>
          <family val="2"/>
          <charset val="186"/>
          <scheme val="none"/>
        </font>
        <alignment vertical="top" wrapText="1"/>
        <border outline="0">
          <left style="thin">
            <color indexed="64"/>
          </left>
          <right style="thin">
            <color indexed="64"/>
          </right>
          <top style="thin">
            <color indexed="64"/>
          </top>
          <bottom style="thin">
            <color indexed="64"/>
          </bottom>
        </border>
      </dxf>
    </rfmt>
    <rfmt sheetId="2" sqref="C75" start="0" length="0">
      <dxf>
        <font>
          <i/>
          <sz val="10"/>
          <color theme="1"/>
          <name val="Arial"/>
          <family val="2"/>
          <charset val="186"/>
          <scheme val="none"/>
        </font>
        <alignment vertical="top" wrapText="1"/>
      </dxf>
    </rfmt>
    <rfmt sheetId="2" sqref="D75"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E75" start="0" length="0">
      <dxf>
        <font>
          <b/>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F75" start="0" length="0">
      <dxf>
        <font>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G75" start="0" length="0">
      <dxf>
        <font>
          <sz val="9"/>
          <color rgb="FF000000"/>
          <name val="Arial"/>
          <family val="2"/>
          <charset val="186"/>
          <scheme val="none"/>
        </font>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dxf>
    </rfmt>
    <rfmt sheetId="2" sqref="H75" start="0" length="0">
      <dxf>
        <font>
          <sz val="9"/>
          <color rgb="FF000000"/>
          <name val="Arial"/>
          <family val="2"/>
          <charset val="186"/>
          <scheme val="none"/>
        </font>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dxf>
    </rfmt>
    <rfmt sheetId="2" sqref="I75"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J75"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K75"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L75"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M75"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N75"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O75"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P75"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Q75"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cc rId="0" sId="2" dxf="1">
      <nc r="R75">
        <f>SUM(N75:Q75)</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fmt sheetId="2" sqref="S75" start="0" length="0">
      <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rc>
  <rrc rId="7092" sId="2" ref="A75:XFD75" action="deleteRow">
    <undo index="65535" exp="area" dr="Q70:Q75" r="Q68" sId="2"/>
    <undo index="65535" exp="area" dr="P70:P75" r="P68" sId="2"/>
    <undo index="65535" exp="area" dr="O70:O75" r="O68" sId="2"/>
    <undo index="65535" exp="area" dr="N70:N75" r="N68" sId="2"/>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75:XFD75" start="0" length="0"/>
    <rfmt sheetId="2" s="1" sqref="A75" start="0" length="0">
      <dxf>
        <font>
          <i/>
          <sz val="11"/>
          <color rgb="FF000000"/>
          <name val="Calibri"/>
          <family val="2"/>
          <charset val="186"/>
          <scheme val="minor"/>
        </font>
        <numFmt numFmtId="30" formatCode="@"/>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dxf>
    </rfmt>
    <rfmt sheetId="2" sqref="B75" start="0" length="0">
      <dxf>
        <font>
          <i/>
          <sz val="10"/>
          <color theme="1"/>
          <name val="Arial"/>
          <family val="2"/>
          <charset val="186"/>
          <scheme val="none"/>
        </font>
        <alignment vertical="top" wrapText="1"/>
      </dxf>
    </rfmt>
    <rfmt sheetId="2" sqref="C75" start="0" length="0">
      <dxf>
        <font>
          <i/>
          <sz val="10"/>
          <color rgb="FF00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fmt sheetId="2" sqref="D75"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E75" start="0" length="0">
      <dxf>
        <font>
          <b/>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F75" start="0" length="0">
      <dxf>
        <font>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G75" start="0" length="0">
      <dxf>
        <font>
          <sz val="9"/>
          <color rgb="FF000000"/>
          <name val="Arial"/>
          <family val="2"/>
          <charset val="186"/>
          <scheme val="none"/>
        </font>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dxf>
    </rfmt>
    <rfmt sheetId="2" sqref="H75" start="0" length="0">
      <dxf>
        <font>
          <sz val="9"/>
          <color rgb="FF000000"/>
          <name val="Arial"/>
          <family val="2"/>
          <charset val="186"/>
          <scheme val="none"/>
        </font>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dxf>
    </rfmt>
    <rfmt sheetId="2" sqref="I75"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J75"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K75"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L75"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M75"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N75"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O75"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P75"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Q75"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cc rId="0" sId="2" dxf="1">
      <nc r="R75">
        <f>SUM(N75:Q75)</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fmt sheetId="2" sqref="S75" start="0" length="0">
      <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rc>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093" sId="2">
    <nc r="A90" t="inlineStr">
      <is>
        <t>1.9.1</t>
      </is>
    </nc>
  </rcc>
  <rcc rId="7094" sId="2" odxf="1" dxf="1">
    <nc r="A91" t="inlineStr">
      <is>
        <t>1.9.2</t>
      </is>
    </nc>
    <odxf>
      <fill>
        <patternFill patternType="solid">
          <bgColor theme="0"/>
        </patternFill>
      </fill>
    </odxf>
    <ndxf>
      <fill>
        <patternFill patternType="none">
          <bgColor indexed="65"/>
        </patternFill>
      </fill>
    </ndxf>
  </rcc>
  <rcc rId="7095" sId="2">
    <oc r="B91" t="inlineStr">
      <is>
        <t>1.9.2 Alkoholi mõju all tabatud juhtide liikluspsühholoogi läbiviidud nõustamisprogrammi läbinute järelküsitlemine</t>
      </is>
    </oc>
    <nc r="B91" t="inlineStr">
      <is>
        <t>Alkoholi mõju all tabatud juhtide liikluspsühholoogi läbiviidud nõustamisprogrammi läbinute järelküsitlemine</t>
      </is>
    </nc>
  </rcc>
  <rcc rId="7096" sId="2">
    <oc r="B90" t="inlineStr">
      <is>
        <t>1.9.1 Jätkatakse  alkoholi mõju all tabatud juhi suunamiseks liikluspsühholoogi läbiviidavasse nõustamisprogrammi</t>
      </is>
    </oc>
    <nc r="B90" t="inlineStr">
      <is>
        <t>Jätkatakse  alkoholi mõju all tabatud juhi suunamiseks liikluspsühholoogi läbiviidavasse nõustamisprogrammi</t>
      </is>
    </nc>
  </rcc>
  <rrc rId="7097" sId="2" ref="A98:XFD98"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98:XFD98" start="0" length="0"/>
    <rfmt sheetId="2" sqref="A98" start="0" length="0">
      <dxf>
        <font>
          <i/>
          <sz val="11"/>
          <color theme="1"/>
          <name val="Calibri"/>
          <family val="2"/>
          <charset val="186"/>
          <scheme val="minor"/>
        </font>
        <numFmt numFmtId="30" formatCode="@"/>
        <alignment horizontal="center" vertical="center"/>
        <border outline="0">
          <left style="thin">
            <color indexed="64"/>
          </left>
          <right style="thin">
            <color indexed="64"/>
          </right>
          <top style="thin">
            <color indexed="64"/>
          </top>
          <bottom style="thin">
            <color indexed="64"/>
          </bottom>
        </border>
      </dxf>
    </rfmt>
    <rfmt sheetId="2" sqref="B98" start="0" length="0">
      <dxf>
        <font>
          <i/>
          <sz val="10"/>
          <color auto="1"/>
          <name val="Arial"/>
          <family val="2"/>
          <charset val="186"/>
          <scheme val="none"/>
        </font>
        <alignment vertical="top" wrapText="1"/>
        <border outline="0">
          <left style="thin">
            <color indexed="64"/>
          </left>
          <right style="thin">
            <color indexed="64"/>
          </right>
          <top style="thin">
            <color indexed="64"/>
          </top>
          <bottom style="thin">
            <color indexed="64"/>
          </bottom>
        </border>
      </dxf>
    </rfmt>
    <rfmt sheetId="2" sqref="C98" start="0" length="0">
      <dxf>
        <font>
          <i/>
          <sz val="10"/>
          <color rgb="FF00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fmt sheetId="2" sqref="D98" start="0" length="0">
      <dxf>
        <font>
          <sz val="9"/>
          <color rgb="FF000000"/>
          <name val="Arial"/>
          <family val="2"/>
          <charset val="186"/>
          <scheme val="none"/>
        </font>
        <fill>
          <patternFill patternType="solid">
            <bgColor rgb="FFFFFFFF"/>
          </patternFill>
        </fill>
        <alignment horizontal="center" vertical="top" wrapText="1"/>
        <border outline="0">
          <left style="thin">
            <color indexed="64"/>
          </left>
          <right style="thin">
            <color indexed="64"/>
          </right>
          <top style="thin">
            <color indexed="64"/>
          </top>
          <bottom style="thin">
            <color indexed="64"/>
          </bottom>
        </border>
      </dxf>
    </rfmt>
    <rfmt sheetId="2" sqref="E98" start="0" length="0">
      <dxf>
        <font>
          <b/>
          <i/>
          <sz val="9"/>
          <color rgb="FF000000"/>
          <name val="Arial"/>
          <family val="2"/>
          <charset val="186"/>
          <scheme val="none"/>
        </font>
        <alignment horizontal="center" vertical="center" wrapText="1"/>
        <border outline="0">
          <left style="thin">
            <color indexed="64"/>
          </left>
          <right style="thin">
            <color indexed="64"/>
          </right>
          <top style="thin">
            <color indexed="64"/>
          </top>
          <bottom style="thin">
            <color indexed="64"/>
          </bottom>
        </border>
      </dxf>
    </rfmt>
    <rfmt sheetId="2" sqref="F98" start="0" length="0">
      <dxf>
        <font>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G98" start="0" length="0">
      <dxf>
        <font>
          <sz val="9"/>
          <color rgb="FF000000"/>
          <name val="Arial"/>
          <family val="2"/>
          <charset val="186"/>
          <scheme val="none"/>
        </font>
        <fill>
          <patternFill patternType="solid">
            <bgColor rgb="FFFFFFFF"/>
          </patternFill>
        </fill>
        <alignment horizontal="center" vertical="top" wrapText="1"/>
        <border outline="0">
          <left style="thin">
            <color indexed="64"/>
          </left>
          <right style="thin">
            <color indexed="64"/>
          </right>
          <top style="thin">
            <color indexed="64"/>
          </top>
          <bottom style="thin">
            <color indexed="64"/>
          </bottom>
        </border>
      </dxf>
    </rfmt>
    <rfmt sheetId="2" sqref="H98" start="0" length="0">
      <dxf>
        <font>
          <sz val="9"/>
          <color rgb="FF000000"/>
          <name val="Arial"/>
          <family val="2"/>
          <charset val="186"/>
          <scheme val="none"/>
        </font>
        <fill>
          <patternFill patternType="solid">
            <bgColor rgb="FFFFFFFF"/>
          </patternFill>
        </fill>
        <alignment horizontal="center" vertical="top" wrapText="1"/>
        <border outline="0">
          <left style="thin">
            <color indexed="64"/>
          </left>
          <right style="thin">
            <color indexed="64"/>
          </right>
          <top style="thin">
            <color indexed="64"/>
          </top>
          <bottom style="thin">
            <color indexed="64"/>
          </bottom>
        </border>
      </dxf>
    </rfmt>
    <rfmt sheetId="2" sqref="I98" start="0" length="0">
      <dxf>
        <font>
          <sz val="9"/>
          <color rgb="FF000000"/>
          <name val="Arial"/>
          <family val="2"/>
          <charset val="186"/>
          <scheme val="none"/>
        </font>
        <fill>
          <patternFill patternType="solid">
            <bgColor rgb="FFFFFFFF"/>
          </patternFill>
        </fill>
        <alignment horizontal="center" vertical="top" wrapText="1"/>
        <border outline="0">
          <left style="thin">
            <color indexed="64"/>
          </left>
          <right style="thin">
            <color indexed="64"/>
          </right>
          <top style="thin">
            <color indexed="64"/>
          </top>
          <bottom style="thin">
            <color indexed="64"/>
          </bottom>
        </border>
      </dxf>
    </rfmt>
    <rfmt sheetId="2" sqref="J98" start="0" length="0">
      <dxf>
        <font>
          <sz val="9"/>
          <color rgb="FF000000"/>
          <name val="Arial"/>
          <family val="2"/>
          <charset val="186"/>
          <scheme val="none"/>
        </font>
        <fill>
          <patternFill patternType="solid">
            <bgColor rgb="FFFFFFFF"/>
          </patternFill>
        </fill>
        <alignment horizontal="center" vertical="top" wrapText="1"/>
        <border outline="0">
          <left style="thin">
            <color indexed="64"/>
          </left>
          <right style="thin">
            <color indexed="64"/>
          </right>
          <top style="thin">
            <color indexed="64"/>
          </top>
          <bottom style="thin">
            <color indexed="64"/>
          </bottom>
        </border>
      </dxf>
    </rfmt>
    <rfmt sheetId="2" sqref="K98" start="0" length="0">
      <dxf>
        <font>
          <sz val="9"/>
          <color rgb="FF000000"/>
          <name val="Arial"/>
          <family val="2"/>
          <charset val="186"/>
          <scheme val="none"/>
        </font>
        <fill>
          <patternFill patternType="solid">
            <bgColor rgb="FFFFFFFF"/>
          </patternFill>
        </fill>
        <alignment horizontal="center" vertical="top" wrapText="1"/>
        <border outline="0">
          <left style="thin">
            <color indexed="64"/>
          </left>
          <right style="thin">
            <color indexed="64"/>
          </right>
          <top style="thin">
            <color indexed="64"/>
          </top>
          <bottom style="thin">
            <color indexed="64"/>
          </bottom>
        </border>
      </dxf>
    </rfmt>
    <rfmt sheetId="2" sqref="L98" start="0" length="0">
      <dxf>
        <font>
          <sz val="9"/>
          <color rgb="FF000000"/>
          <name val="Arial"/>
          <family val="2"/>
          <charset val="186"/>
          <scheme val="none"/>
        </font>
        <fill>
          <patternFill patternType="solid">
            <bgColor rgb="FFFFFFFF"/>
          </patternFill>
        </fill>
        <alignment horizontal="center" vertical="top" wrapText="1"/>
        <border outline="0">
          <left style="thin">
            <color indexed="64"/>
          </left>
          <right style="thin">
            <color indexed="64"/>
          </right>
          <top style="thin">
            <color indexed="64"/>
          </top>
          <bottom style="thin">
            <color indexed="64"/>
          </bottom>
        </border>
      </dxf>
    </rfmt>
    <rfmt sheetId="2" sqref="M98" start="0" length="0">
      <dxf>
        <font>
          <sz val="9"/>
          <color rgb="FF000000"/>
          <name val="Arial"/>
          <family val="2"/>
          <charset val="186"/>
          <scheme val="none"/>
        </font>
        <fill>
          <patternFill patternType="solid">
            <bgColor rgb="FFFFFFFF"/>
          </patternFill>
        </fill>
        <alignment horizontal="center" vertical="top" wrapText="1"/>
        <border outline="0">
          <left style="thin">
            <color indexed="64"/>
          </left>
          <right style="thin">
            <color indexed="64"/>
          </right>
          <top style="thin">
            <color indexed="64"/>
          </top>
          <bottom style="thin">
            <color indexed="64"/>
          </bottom>
        </border>
      </dxf>
    </rfmt>
    <rfmt sheetId="2" sqref="N98"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O98"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P98"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Q98"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cc rId="0" sId="2" dxf="1">
      <nc r="R98">
        <f>SUM(N98:Q98)</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fmt sheetId="2" sqref="S98" start="0" length="0">
      <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rc>
  <rrc rId="7098" sId="2" ref="A98:XFD98" action="deleteRow">
    <undo index="65535" exp="area" dr="Q96:Q98" r="Q95" sId="2"/>
    <undo index="65535" exp="area" dr="P96:P98" r="P95" sId="2"/>
    <undo index="65535" exp="area" dr="O96:O98" r="O95" sId="2"/>
    <undo index="65535" exp="area" dr="N96:N98" r="N95" sId="2"/>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98:XFD98" start="0" length="0"/>
    <rfmt sheetId="2" sqref="A98" start="0" length="0">
      <dxf>
        <font>
          <i/>
          <sz val="11"/>
          <color theme="1"/>
          <name val="Calibri"/>
          <family val="2"/>
          <charset val="186"/>
          <scheme val="minor"/>
        </font>
        <numFmt numFmtId="30" formatCode="@"/>
        <alignment horizontal="center" vertical="center"/>
        <border outline="0">
          <left style="thin">
            <color indexed="64"/>
          </left>
          <right style="thin">
            <color indexed="64"/>
          </right>
          <top style="thin">
            <color indexed="64"/>
          </top>
          <bottom style="thin">
            <color indexed="64"/>
          </bottom>
        </border>
      </dxf>
    </rfmt>
    <rfmt sheetId="2" sqref="B98" start="0" length="0">
      <dxf>
        <font>
          <i/>
          <sz val="10"/>
          <color auto="1"/>
          <name val="Arial"/>
          <family val="2"/>
          <charset val="186"/>
          <scheme val="none"/>
        </font>
        <alignment vertical="top" wrapText="1"/>
        <border outline="0">
          <left style="thin">
            <color indexed="64"/>
          </left>
          <right style="thin">
            <color indexed="64"/>
          </right>
          <top style="thin">
            <color indexed="64"/>
          </top>
          <bottom style="thin">
            <color indexed="64"/>
          </bottom>
        </border>
      </dxf>
    </rfmt>
    <rfmt sheetId="2" sqref="C98" start="0" length="0">
      <dxf>
        <font>
          <i/>
          <sz val="10"/>
          <color auto="1"/>
          <name val="Arial"/>
          <family val="2"/>
          <charset val="186"/>
          <scheme val="none"/>
        </font>
        <alignment vertical="top" wrapText="1"/>
      </dxf>
    </rfmt>
    <rfmt sheetId="2" sqref="D98" start="0" length="0">
      <dxf>
        <font>
          <sz val="9"/>
          <color rgb="FF000000"/>
          <name val="Arial"/>
          <family val="2"/>
          <charset val="186"/>
          <scheme val="none"/>
        </font>
        <fill>
          <patternFill patternType="solid">
            <bgColor rgb="FFFFFFFF"/>
          </patternFill>
        </fill>
        <alignment horizontal="center" vertical="top" wrapText="1"/>
        <border outline="0">
          <left style="thin">
            <color indexed="64"/>
          </left>
          <right style="thin">
            <color indexed="64"/>
          </right>
          <top style="thin">
            <color indexed="64"/>
          </top>
          <bottom style="thin">
            <color indexed="64"/>
          </bottom>
        </border>
      </dxf>
    </rfmt>
    <rfmt sheetId="2" sqref="E98" start="0" length="0">
      <dxf>
        <font>
          <b/>
          <i/>
          <sz val="9"/>
          <color rgb="FF000000"/>
          <name val="Arial"/>
          <family val="2"/>
          <charset val="186"/>
          <scheme val="none"/>
        </font>
        <alignment horizontal="center" vertical="center" wrapText="1"/>
        <border outline="0">
          <left style="thin">
            <color indexed="64"/>
          </left>
          <right style="thin">
            <color indexed="64"/>
          </right>
          <top style="thin">
            <color indexed="64"/>
          </top>
          <bottom style="thin">
            <color indexed="64"/>
          </bottom>
        </border>
      </dxf>
    </rfmt>
    <rfmt sheetId="2" sqref="F98" start="0" length="0">
      <dxf>
        <font>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G98" start="0" length="0">
      <dxf>
        <font>
          <sz val="9"/>
          <color rgb="FF000000"/>
          <name val="Arial"/>
          <family val="2"/>
          <charset val="186"/>
          <scheme val="none"/>
        </font>
        <fill>
          <patternFill patternType="solid">
            <bgColor rgb="FFFFFFFF"/>
          </patternFill>
        </fill>
        <alignment horizontal="center" vertical="top" wrapText="1"/>
        <border outline="0">
          <left style="thin">
            <color indexed="64"/>
          </left>
          <right style="thin">
            <color indexed="64"/>
          </right>
          <top style="thin">
            <color indexed="64"/>
          </top>
          <bottom style="thin">
            <color indexed="64"/>
          </bottom>
        </border>
      </dxf>
    </rfmt>
    <rfmt sheetId="2" sqref="H98" start="0" length="0">
      <dxf>
        <font>
          <sz val="9"/>
          <color rgb="FF000000"/>
          <name val="Arial"/>
          <family val="2"/>
          <charset val="186"/>
          <scheme val="none"/>
        </font>
        <fill>
          <patternFill patternType="solid">
            <bgColor rgb="FFFFFFFF"/>
          </patternFill>
        </fill>
        <alignment horizontal="center" vertical="top" wrapText="1"/>
        <border outline="0">
          <left style="thin">
            <color indexed="64"/>
          </left>
          <right style="thin">
            <color indexed="64"/>
          </right>
          <top style="thin">
            <color indexed="64"/>
          </top>
          <bottom style="thin">
            <color indexed="64"/>
          </bottom>
        </border>
      </dxf>
    </rfmt>
    <rfmt sheetId="2" sqref="I98" start="0" length="0">
      <dxf>
        <font>
          <sz val="9"/>
          <color rgb="FF000000"/>
          <name val="Arial"/>
          <family val="2"/>
          <charset val="186"/>
          <scheme val="none"/>
        </font>
        <fill>
          <patternFill patternType="solid">
            <bgColor rgb="FFFFFFFF"/>
          </patternFill>
        </fill>
        <alignment horizontal="center" vertical="top" wrapText="1"/>
        <border outline="0">
          <left style="thin">
            <color indexed="64"/>
          </left>
          <right style="thin">
            <color indexed="64"/>
          </right>
          <top style="thin">
            <color indexed="64"/>
          </top>
          <bottom style="thin">
            <color indexed="64"/>
          </bottom>
        </border>
      </dxf>
    </rfmt>
    <rfmt sheetId="2" sqref="J98" start="0" length="0">
      <dxf>
        <font>
          <sz val="9"/>
          <color rgb="FF000000"/>
          <name val="Arial"/>
          <family val="2"/>
          <charset val="186"/>
          <scheme val="none"/>
        </font>
        <fill>
          <patternFill patternType="solid">
            <bgColor rgb="FFFFFFFF"/>
          </patternFill>
        </fill>
        <alignment horizontal="center" vertical="top" wrapText="1"/>
        <border outline="0">
          <left style="thin">
            <color indexed="64"/>
          </left>
          <right style="thin">
            <color indexed="64"/>
          </right>
          <top style="thin">
            <color indexed="64"/>
          </top>
          <bottom style="thin">
            <color indexed="64"/>
          </bottom>
        </border>
      </dxf>
    </rfmt>
    <rfmt sheetId="2" sqref="K98" start="0" length="0">
      <dxf>
        <font>
          <sz val="9"/>
          <color rgb="FF000000"/>
          <name val="Arial"/>
          <family val="2"/>
          <charset val="186"/>
          <scheme val="none"/>
        </font>
        <fill>
          <patternFill patternType="solid">
            <bgColor rgb="FFFFFFFF"/>
          </patternFill>
        </fill>
        <alignment horizontal="center" vertical="top" wrapText="1"/>
        <border outline="0">
          <left style="thin">
            <color indexed="64"/>
          </left>
          <right style="thin">
            <color indexed="64"/>
          </right>
          <top style="thin">
            <color indexed="64"/>
          </top>
          <bottom style="thin">
            <color indexed="64"/>
          </bottom>
        </border>
      </dxf>
    </rfmt>
    <rfmt sheetId="2" sqref="L98" start="0" length="0">
      <dxf>
        <font>
          <sz val="9"/>
          <color rgb="FF000000"/>
          <name val="Arial"/>
          <family val="2"/>
          <charset val="186"/>
          <scheme val="none"/>
        </font>
        <fill>
          <patternFill patternType="solid">
            <bgColor rgb="FFFFFFFF"/>
          </patternFill>
        </fill>
        <alignment horizontal="center" vertical="top" wrapText="1"/>
        <border outline="0">
          <left style="thin">
            <color indexed="64"/>
          </left>
          <right style="thin">
            <color indexed="64"/>
          </right>
          <top style="thin">
            <color indexed="64"/>
          </top>
          <bottom style="thin">
            <color indexed="64"/>
          </bottom>
        </border>
      </dxf>
    </rfmt>
    <rfmt sheetId="2" sqref="M98" start="0" length="0">
      <dxf>
        <font>
          <sz val="9"/>
          <color rgb="FF000000"/>
          <name val="Arial"/>
          <family val="2"/>
          <charset val="186"/>
          <scheme val="none"/>
        </font>
        <fill>
          <patternFill patternType="solid">
            <bgColor rgb="FFFFFFFF"/>
          </patternFill>
        </fill>
        <alignment horizontal="center" vertical="top" wrapText="1"/>
        <border outline="0">
          <left style="thin">
            <color indexed="64"/>
          </left>
          <right style="thin">
            <color indexed="64"/>
          </right>
          <top style="thin">
            <color indexed="64"/>
          </top>
          <bottom style="thin">
            <color indexed="64"/>
          </bottom>
        </border>
      </dxf>
    </rfmt>
    <rfmt sheetId="2" sqref="N98"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O98"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P98"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Q98"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cc rId="0" sId="2" dxf="1">
      <nc r="R98">
        <f>SUM(N98:Q98)</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fmt sheetId="2" sqref="S98" start="0" length="0">
      <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rc>
  <rrc rId="7099" sId="2" ref="A83:XFD83" action="insert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rc>
  <rfmt sheetId="2" s="1" sqref="A83" start="0" length="0">
    <dxf>
      <fill>
        <patternFill patternType="none">
          <bgColor indexed="65"/>
        </patternFill>
      </fill>
      <alignment horizontal="center"/>
    </dxf>
  </rfmt>
  <rcc rId="7100" sId="2">
    <nc r="B83" t="inlineStr">
      <is>
        <t>Õiguslike eelduste loomine automaatseks liikluskorraldusvahendi nõude kontrolliks</t>
      </is>
    </nc>
  </rcc>
  <rcc rId="7101" sId="2" odxf="1" dxf="1">
    <nc r="C83" t="inlineStr">
      <is>
        <t>Liiklusseadust on muudetud ja õiguslikud eeldused automaatseks liikluskorraldusvahendi nõude kontrolliks on loodud</t>
      </is>
    </nc>
    <odxf>
      <font>
        <sz val="9"/>
        <color rgb="FF000000"/>
        <name val="Arial"/>
        <scheme val="none"/>
      </font>
      <fill>
        <patternFill patternType="solid">
          <bgColor theme="0"/>
        </patternFill>
      </fill>
    </odxf>
    <ndxf>
      <font>
        <sz val="10"/>
        <color rgb="FF000000"/>
        <name val="Arial"/>
        <scheme val="none"/>
      </font>
      <fill>
        <patternFill patternType="none">
          <bgColor indexed="65"/>
        </patternFill>
      </fill>
    </ndxf>
  </rcc>
  <rcc rId="7102" sId="2" odxf="1" dxf="1">
    <nc r="D83" t="inlineStr">
      <is>
        <t>Õiguslik alus puudub</t>
      </is>
    </nc>
    <odxf>
      <fill>
        <patternFill patternType="solid">
          <bgColor theme="0"/>
        </patternFill>
      </fill>
    </odxf>
    <ndxf>
      <fill>
        <patternFill patternType="none">
          <bgColor indexed="65"/>
        </patternFill>
      </fill>
    </ndxf>
  </rcc>
  <rcc rId="7103" sId="2" odxf="1" dxf="1">
    <nc r="E83" t="inlineStr">
      <is>
        <r>
          <rPr>
            <i/>
            <sz val="9"/>
            <color rgb="FF000000"/>
            <rFont val="Arial"/>
            <family val="2"/>
            <charset val="186"/>
          </rPr>
          <t>MKM/</t>
        </r>
        <r>
          <rPr>
            <b/>
            <i/>
            <sz val="9"/>
            <color rgb="FF000000"/>
            <rFont val="Arial"/>
            <family val="2"/>
            <charset val="186"/>
          </rPr>
          <t>MA</t>
        </r>
      </is>
    </nc>
    <odxf>
      <fill>
        <patternFill patternType="solid">
          <bgColor theme="0"/>
        </patternFill>
      </fill>
    </odxf>
    <ndxf>
      <fill>
        <patternFill patternType="none">
          <bgColor indexed="65"/>
        </patternFill>
      </fill>
    </ndxf>
  </rcc>
  <rcc rId="7104" sId="2" odxf="1" dxf="1">
    <nc r="F83" t="inlineStr">
      <is>
        <t>SiM, PPA</t>
      </is>
    </nc>
    <odxf>
      <font>
        <b/>
        <sz val="9"/>
        <color rgb="FF000000"/>
        <name val="Arial"/>
        <scheme val="none"/>
      </font>
      <fill>
        <patternFill patternType="solid">
          <bgColor theme="0"/>
        </patternFill>
      </fill>
    </odxf>
    <ndxf>
      <font>
        <b val="0"/>
        <sz val="9"/>
        <color rgb="FF000000"/>
        <name val="Arial"/>
        <scheme val="none"/>
      </font>
      <fill>
        <patternFill patternType="none">
          <bgColor indexed="65"/>
        </patternFill>
      </fill>
    </ndxf>
  </rcc>
  <rfmt sheetId="2" sqref="G83" start="0" length="0">
    <dxf>
      <numFmt numFmtId="0" formatCode="General"/>
      <alignment wrapText="1"/>
    </dxf>
  </rfmt>
  <rfmt sheetId="2" sqref="H83" start="0" length="0">
    <dxf>
      <alignment wrapText="1"/>
    </dxf>
  </rfmt>
  <rfmt sheetId="2" sqref="I83" start="0" length="0">
    <dxf>
      <alignment wrapText="1"/>
    </dxf>
  </rfmt>
  <rcc rId="7105" sId="2" odxf="1" dxf="1">
    <nc r="J83" t="inlineStr">
      <is>
        <t>x</t>
      </is>
    </nc>
    <odxf>
      <alignment wrapText="0"/>
    </odxf>
    <ndxf>
      <alignment wrapText="1"/>
    </ndxf>
  </rcc>
  <rfmt sheetId="2" sqref="K83" start="0" length="0">
    <dxf>
      <font>
        <b val="0"/>
        <sz val="9"/>
        <color rgb="FF000000"/>
        <name val="Arial"/>
        <scheme val="none"/>
      </font>
      <numFmt numFmtId="0" formatCode="General"/>
    </dxf>
  </rfmt>
  <rfmt sheetId="2" sqref="L83" start="0" length="0">
    <dxf>
      <alignment wrapText="1"/>
    </dxf>
  </rfmt>
  <rfmt sheetId="2" sqref="M83" start="0" length="0">
    <dxf>
      <font>
        <b val="0"/>
        <sz val="9"/>
        <color rgb="FF000000"/>
        <name val="Arial"/>
        <scheme val="none"/>
      </font>
      <numFmt numFmtId="0" formatCode="General"/>
    </dxf>
  </rfmt>
  <rcc rId="7106" sId="2" odxf="1" dxf="1" numFmtId="4">
    <nc r="N83">
      <v>0</v>
    </nc>
    <odxf>
      <font>
        <b/>
        <sz val="9"/>
        <color rgb="FF000000"/>
        <name val="Arial"/>
        <scheme val="none"/>
      </font>
      <alignment wrapText="1"/>
    </odxf>
    <ndxf>
      <font>
        <b val="0"/>
        <sz val="9"/>
        <color rgb="FF000000"/>
        <name val="Arial"/>
        <scheme val="none"/>
      </font>
      <alignment wrapText="0"/>
    </ndxf>
  </rcc>
  <rcc rId="7107" sId="2" odxf="1" dxf="1" numFmtId="4">
    <nc r="O83">
      <v>0</v>
    </nc>
    <odxf>
      <font>
        <b/>
        <sz val="9"/>
        <color rgb="FF000000"/>
        <name val="Arial"/>
        <scheme val="none"/>
      </font>
      <alignment wrapText="1"/>
    </odxf>
    <ndxf>
      <font>
        <b val="0"/>
        <sz val="9"/>
        <color rgb="FF000000"/>
        <name val="Arial"/>
        <scheme val="none"/>
      </font>
      <alignment wrapText="0"/>
    </ndxf>
  </rcc>
  <rcc rId="7108" sId="2" odxf="1" dxf="1" numFmtId="4">
    <nc r="P83">
      <v>0</v>
    </nc>
    <odxf>
      <font>
        <b/>
        <sz val="9"/>
        <color rgb="FF000000"/>
        <name val="Arial"/>
        <scheme val="none"/>
      </font>
      <alignment wrapText="1"/>
    </odxf>
    <ndxf>
      <font>
        <b val="0"/>
        <sz val="9"/>
        <color rgb="FF000000"/>
        <name val="Arial"/>
        <scheme val="none"/>
      </font>
      <alignment wrapText="0"/>
    </ndxf>
  </rcc>
  <rcc rId="7109" sId="2" odxf="1" dxf="1" numFmtId="4">
    <nc r="Q83">
      <v>0</v>
    </nc>
    <odxf>
      <font>
        <b/>
        <sz val="9"/>
        <color rgb="FF000000"/>
        <name val="Arial"/>
        <scheme val="none"/>
      </font>
      <alignment wrapText="1"/>
    </odxf>
    <ndxf>
      <font>
        <b val="0"/>
        <sz val="9"/>
        <color rgb="FF000000"/>
        <name val="Arial"/>
        <scheme val="none"/>
      </font>
      <alignment wrapText="0"/>
    </ndxf>
  </rcc>
  <rcc rId="7110" sId="2">
    <nc r="R83">
      <f>SUM(N83:Q83)</f>
    </nc>
  </rcc>
  <rcc rId="7111" sId="2" odxf="1" dxf="1">
    <nc r="S83" t="inlineStr">
      <is>
        <t>Tegevust rahastatakse MKM-i ja MA tegevuskuludest</t>
      </is>
    </nc>
    <odxf>
      <alignment vertical="center"/>
    </odxf>
    <ndxf>
      <alignment vertical="top"/>
    </ndxf>
  </rcc>
  <rrc rId="7112" sId="2" ref="A88:XFD88"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88:XFD88" start="0" length="0"/>
    <rcc rId="0" sId="2" s="1" dxf="1">
      <nc r="A88" t="inlineStr">
        <is>
          <t>1.8.17.3</t>
        </is>
      </nc>
      <ndxf>
        <font>
          <i/>
          <sz val="11"/>
          <color theme="1"/>
          <name val="Calibri"/>
          <family val="2"/>
          <charset val="186"/>
          <scheme val="minor"/>
        </font>
        <numFmt numFmtId="30" formatCode="@"/>
        <alignment horizontal="center"/>
        <border outline="0">
          <left style="thin">
            <color indexed="64"/>
          </left>
          <right style="thin">
            <color indexed="64"/>
          </right>
          <top style="thin">
            <color indexed="64"/>
          </top>
          <bottom style="thin">
            <color indexed="64"/>
          </bottom>
        </border>
      </ndxf>
    </rcc>
    <rcc rId="0" sId="2" dxf="1">
      <nc r="B88" t="inlineStr">
        <is>
          <t>Õiguslike eelduste loomine automaatseks liikluskorraldusvahendi nõude kontrolliks</t>
        </is>
      </nc>
      <ndxf>
        <font>
          <i/>
          <sz val="10"/>
          <color auto="1"/>
          <name val="Arial"/>
          <family val="2"/>
          <charset val="186"/>
          <scheme val="none"/>
        </font>
        <fill>
          <patternFill patternType="solid">
            <bgColor theme="0"/>
          </patternFill>
        </fill>
        <alignment vertical="top" wrapText="1"/>
        <border outline="0">
          <left style="thin">
            <color indexed="64"/>
          </left>
          <right style="thin">
            <color indexed="64"/>
          </right>
          <top style="thin">
            <color indexed="64"/>
          </top>
          <bottom style="thin">
            <color indexed="64"/>
          </bottom>
        </border>
      </ndxf>
    </rcc>
    <rcc rId="0" sId="2" dxf="1">
      <nc r="C88" t="inlineStr">
        <is>
          <t>Liiklusseadust on muudetud ja õiguslikud eeldused automaatseks liikluskorraldusvahendi nõude kontrolliks on loodud</t>
        </is>
      </nc>
      <ndxf>
        <font>
          <i/>
          <sz val="10"/>
          <color rgb="FF00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ndxf>
    </rcc>
    <rcc rId="0" sId="2" dxf="1">
      <nc r="D88" t="inlineStr">
        <is>
          <t>Õiguslik alus puudub</t>
        </is>
      </nc>
      <n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cc rId="0" sId="2" dxf="1">
      <nc r="E88" t="inlineStr">
        <is>
          <r>
            <rPr>
              <i/>
              <sz val="9"/>
              <color rgb="FF000000"/>
              <rFont val="Arial"/>
              <family val="2"/>
              <charset val="186"/>
            </rPr>
            <t>MKM/</t>
          </r>
          <r>
            <rPr>
              <b/>
              <i/>
              <sz val="9"/>
              <color rgb="FF000000"/>
              <rFont val="Arial"/>
              <family val="2"/>
              <charset val="186"/>
            </rPr>
            <t>MA</t>
          </r>
        </is>
      </nc>
      <ndxf>
        <font>
          <b/>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cc rId="0" sId="2" dxf="1">
      <nc r="F88" t="inlineStr">
        <is>
          <t>SiM, PPA</t>
        </is>
      </nc>
      <ndxf>
        <font>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fmt sheetId="2" sqref="G8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H8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I8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cc rId="0" sId="2" dxf="1">
      <nc r="J88" t="inlineStr">
        <is>
          <t>x</t>
        </is>
      </nc>
      <n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fmt sheetId="2" sqref="K8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L8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M8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cc rId="0" sId="2" dxf="1" numFmtId="4">
      <nc r="N88">
        <v>0</v>
      </nc>
      <n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ndxf>
    </rcc>
    <rcc rId="0" sId="2" dxf="1" numFmtId="4">
      <nc r="O88">
        <v>0</v>
      </nc>
      <n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ndxf>
    </rcc>
    <rcc rId="0" sId="2" dxf="1" numFmtId="4">
      <nc r="P88">
        <v>0</v>
      </nc>
      <n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ndxf>
    </rcc>
    <rcc rId="0" sId="2" dxf="1" numFmtId="4">
      <nc r="Q88">
        <v>0</v>
      </nc>
      <n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ndxf>
    </rcc>
    <rcc rId="0" sId="2" dxf="1">
      <nc r="R88">
        <f>SUM(N88:Q88)</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c r="S88" t="inlineStr">
        <is>
          <t>Tegevust rahastatakse MKM-i ja MA tegevuskuludest</t>
        </is>
      </nc>
      <n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ndxf>
    </rcc>
  </rrc>
  <rcc rId="7113" sId="2">
    <nc r="A83" t="inlineStr">
      <is>
        <t>1.8.8</t>
      </is>
    </nc>
  </rcc>
  <rfmt sheetId="2" sqref="A83">
    <dxf>
      <alignment horizontal="left"/>
    </dxf>
  </rfmt>
  <rcc rId="7114" sId="2">
    <oc r="A84" t="inlineStr">
      <is>
        <t>1.8.8</t>
      </is>
    </oc>
    <nc r="A84" t="inlineStr">
      <is>
        <t>1.8.9</t>
      </is>
    </nc>
  </rcc>
  <rfmt sheetId="2" s="1" sqref="A85" start="0" length="0">
    <dxf>
      <fill>
        <patternFill patternType="solid">
          <bgColor theme="0"/>
        </patternFill>
      </fill>
      <alignment horizontal="general"/>
    </dxf>
  </rfmt>
  <rfmt sheetId="2" s="1" sqref="A86" start="0" length="0">
    <dxf>
      <fill>
        <patternFill patternType="solid">
          <bgColor theme="0"/>
        </patternFill>
      </fill>
      <alignment horizontal="general"/>
    </dxf>
  </rfmt>
  <rfmt sheetId="2" s="1" sqref="A87" start="0" length="0">
    <dxf>
      <fill>
        <patternFill patternType="solid">
          <bgColor theme="0"/>
        </patternFill>
      </fill>
      <alignment horizontal="general"/>
    </dxf>
  </rfmt>
  <rfmt sheetId="2" s="1" sqref="A88" start="0" length="0">
    <dxf>
      <font>
        <sz val="11"/>
        <color theme="1"/>
        <name val="Calibri"/>
        <family val="2"/>
        <charset val="186"/>
        <scheme val="minor"/>
      </font>
      <alignment horizontal="general" wrapText="0"/>
    </dxf>
  </rfmt>
  <rcc rId="7115" sId="2">
    <oc r="A85" t="inlineStr">
      <is>
        <t>1.8.17.1</t>
      </is>
    </oc>
    <nc r="A85" t="inlineStr">
      <is>
        <t>1.8.10</t>
      </is>
    </nc>
  </rcc>
  <rcc rId="7116" sId="2">
    <oc r="A86" t="inlineStr">
      <is>
        <t>1.8.17.2</t>
      </is>
    </oc>
    <nc r="A86" t="inlineStr">
      <is>
        <t>1.8.11</t>
      </is>
    </nc>
  </rcc>
  <rcc rId="7117" sId="2">
    <nc r="A87" t="inlineStr">
      <is>
        <t>1.8.12</t>
      </is>
    </nc>
  </rcc>
  <rcc rId="7118" sId="2">
    <oc r="A88" t="inlineStr">
      <is>
        <t>1.8.18.3</t>
      </is>
    </oc>
    <nc r="A88" t="inlineStr">
      <is>
        <t>1.8.13</t>
      </is>
    </nc>
  </rcc>
  <rcc rId="7119" sId="2">
    <nc r="A96" t="inlineStr">
      <is>
        <t>2.1.1</t>
      </is>
    </nc>
  </rcc>
  <rcc rId="7120" sId="2">
    <oc r="A99" t="inlineStr">
      <is>
        <t>2.2.1.2</t>
      </is>
    </oc>
    <nc r="A99" t="inlineStr">
      <is>
        <t>2.2.1</t>
      </is>
    </nc>
  </rcc>
  <rcc rId="7121" sId="2">
    <oc r="A100" t="inlineStr">
      <is>
        <t>2.2.2.3</t>
      </is>
    </oc>
    <nc r="A100" t="inlineStr">
      <is>
        <t>2.2.2</t>
      </is>
    </nc>
  </rcc>
  <rcc rId="7122" sId="2">
    <oc r="A103" t="inlineStr">
      <is>
        <t>2.2.5.1</t>
      </is>
    </oc>
    <nc r="A103" t="inlineStr">
      <is>
        <t>2.2.4.1</t>
      </is>
    </nc>
  </rcc>
  <rcc rId="7123" sId="2">
    <oc r="A104" t="inlineStr">
      <is>
        <t>2.2.5.2</t>
      </is>
    </oc>
    <nc r="A104" t="inlineStr">
      <is>
        <t>2.2.4.2</t>
      </is>
    </nc>
  </rcc>
  <rcc rId="7124" sId="2">
    <oc r="A105" t="inlineStr">
      <is>
        <t>2.2.5.3</t>
      </is>
    </oc>
    <nc r="A105" t="inlineStr">
      <is>
        <t>2.2.4.3</t>
      </is>
    </nc>
  </rcc>
  <rcc rId="7125" sId="2">
    <oc r="A106" t="inlineStr">
      <is>
        <t>2.2.8</t>
      </is>
    </oc>
    <nc r="A106" t="inlineStr">
      <is>
        <t>2.2.5</t>
      </is>
    </nc>
  </rcc>
  <rcc rId="7126" sId="2">
    <oc r="A107" t="inlineStr">
      <is>
        <t>2.2.9.1</t>
      </is>
    </oc>
    <nc r="A107" t="inlineStr">
      <is>
        <t>2.2.6</t>
      </is>
    </nc>
  </rcc>
  <rcc rId="7127" sId="2" odxf="1" dxf="1">
    <oc r="A108" t="inlineStr">
      <is>
        <t>2.2.10</t>
      </is>
    </oc>
    <nc r="A108" t="inlineStr">
      <is>
        <t>2.2.7</t>
      </is>
    </nc>
    <odxf/>
    <ndxf/>
  </rcc>
  <rcc rId="7128" sId="2" odxf="1" dxf="1">
    <oc r="A109" t="inlineStr">
      <is>
        <t>2.2.11</t>
      </is>
    </oc>
    <nc r="A109" t="inlineStr">
      <is>
        <t>2.2.8</t>
      </is>
    </nc>
    <odxf>
      <font>
        <color rgb="FFFF0000"/>
      </font>
    </odxf>
    <ndxf>
      <font>
        <color rgb="FFFF0000"/>
      </font>
    </ndxf>
  </rcc>
  <rcc rId="7129" sId="2" odxf="1" dxf="1">
    <oc r="A110" t="inlineStr">
      <is>
        <t>2.2.12</t>
      </is>
    </oc>
    <nc r="A110" t="inlineStr">
      <is>
        <t>2.2.9</t>
      </is>
    </nc>
    <odxf>
      <font>
        <color rgb="FFFF0000"/>
      </font>
    </odxf>
    <ndxf>
      <font>
        <color rgb="FFFF0000"/>
      </font>
    </ndxf>
  </rcc>
  <rcc rId="7130" sId="2" odxf="1" dxf="1">
    <nc r="A111" t="inlineStr">
      <is>
        <t>2.2.10</t>
      </is>
    </nc>
    <odxf>
      <font>
        <i val="0"/>
        <sz val="11"/>
        <color theme="1"/>
        <name val="Calibri"/>
        <family val="2"/>
        <charset val="186"/>
        <scheme val="minor"/>
      </font>
      <numFmt numFmtId="0" formatCode="General"/>
      <fill>
        <patternFill patternType="none">
          <bgColor indexed="65"/>
        </patternFill>
      </fill>
      <alignment horizontal="general" vertical="bottom"/>
    </odxf>
    <ndxf>
      <font>
        <i/>
        <sz val="11"/>
        <color theme="1"/>
        <name val="Calibri"/>
        <family val="2"/>
        <charset val="186"/>
        <scheme val="minor"/>
      </font>
      <numFmt numFmtId="30" formatCode="@"/>
      <fill>
        <patternFill patternType="solid">
          <bgColor theme="0"/>
        </patternFill>
      </fill>
      <alignment horizontal="center" vertical="center"/>
    </ndxf>
  </rcc>
  <rcc rId="7131" sId="2" odxf="1" dxf="1">
    <nc r="A112" t="inlineStr">
      <is>
        <t>2.2.11</t>
      </is>
    </nc>
    <odxf>
      <font>
        <i val="0"/>
        <sz val="11"/>
        <color theme="1"/>
        <name val="Calibri"/>
        <family val="2"/>
        <charset val="186"/>
        <scheme val="minor"/>
      </font>
      <numFmt numFmtId="0" formatCode="General"/>
      <fill>
        <patternFill patternType="none">
          <bgColor indexed="65"/>
        </patternFill>
      </fill>
      <alignment horizontal="general" vertical="bottom"/>
    </odxf>
    <ndxf>
      <font>
        <i/>
        <sz val="11"/>
        <color theme="1"/>
        <name val="Calibri"/>
        <family val="2"/>
        <charset val="186"/>
        <scheme val="minor"/>
      </font>
      <numFmt numFmtId="30" formatCode="@"/>
      <fill>
        <patternFill patternType="solid">
          <bgColor theme="0"/>
        </patternFill>
      </fill>
      <alignment horizontal="center" vertical="center"/>
    </ndxf>
  </rcc>
  <rrc rId="7132" sId="2" ref="A114:XFD114"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114:XFD114" start="0" length="0"/>
    <rfmt sheetId="2" sqref="A114" start="0" length="0">
      <dxf>
        <border outline="0">
          <left style="thin">
            <color indexed="64"/>
          </left>
          <right style="thin">
            <color indexed="64"/>
          </right>
          <top style="thin">
            <color indexed="64"/>
          </top>
          <bottom style="thin">
            <color indexed="64"/>
          </bottom>
        </border>
      </dxf>
    </rfmt>
    <rcc rId="0" sId="2" dxf="1">
      <nc r="B114" t="inlineStr">
        <is>
          <t>Keskpiirde paigaldamine vastassuunda kaldumise ja laupkokkupõrgete vältimiseks üleeuroopalisse TEN-T-võrku kuuluvatele teedele</t>
        </is>
      </nc>
      <ndxf>
        <font>
          <i/>
          <sz val="10"/>
          <color rgb="FFFF0000"/>
          <name val="Arial"/>
          <family val="2"/>
          <charset val="186"/>
          <scheme val="none"/>
        </font>
        <numFmt numFmtId="19" formatCode="d/mm/yyyy"/>
        <alignment vertical="top" wrapText="1"/>
        <border outline="0">
          <left style="thin">
            <color indexed="64"/>
          </left>
          <right style="thin">
            <color indexed="64"/>
          </right>
          <top style="thin">
            <color indexed="64"/>
          </top>
          <bottom style="thin">
            <color indexed="64"/>
          </bottom>
        </border>
      </ndxf>
    </rcc>
    <rcc rId="0" sId="2" dxf="1">
      <nc r="C114" t="inlineStr">
        <is>
          <t>Keskpiirded on paigaldatud. Keskpiirdega teedel on laupkokkupõrgetega liiklusõnnetused välistatud.</t>
        </is>
      </nc>
      <ndxf>
        <font>
          <i/>
          <sz val="10"/>
          <color rgb="FFFF0000"/>
          <name val="Arial"/>
          <family val="2"/>
          <charset val="186"/>
          <scheme val="none"/>
        </font>
        <alignment vertical="top" wrapText="1"/>
        <border outline="0">
          <left style="thin">
            <color indexed="64"/>
          </left>
          <right style="thin">
            <color indexed="64"/>
          </right>
          <top style="thin">
            <color indexed="64"/>
          </top>
          <bottom style="thin">
            <color indexed="64"/>
          </bottom>
        </border>
      </ndxf>
    </rcc>
    <rcc rId="0" sId="2" dxf="1">
      <nc r="D114" t="inlineStr">
        <is>
          <t>2+2 tegevustega on alustatud</t>
        </is>
      </nc>
      <ndxf>
        <font>
          <sz val="9"/>
          <color rgb="FFFF0000"/>
          <name val="Arial"/>
          <family val="2"/>
          <charset val="186"/>
          <scheme val="none"/>
        </font>
        <alignment horizontal="center" vertical="top" wrapText="1"/>
      </ndxf>
    </rcc>
    <rcc rId="0" sId="2" dxf="1">
      <nc r="E114" t="inlineStr">
        <is>
          <r>
            <t>MKM/</t>
          </r>
          <r>
            <rPr>
              <b/>
              <i/>
              <sz val="9"/>
              <rFont val="Arial"/>
              <family val="2"/>
              <charset val="186"/>
            </rPr>
            <t>MA</t>
          </r>
        </is>
      </nc>
      <ndxf>
        <font>
          <i/>
          <sz val="9"/>
          <color auto="1"/>
          <name val="Arial"/>
          <family val="2"/>
          <charset val="186"/>
          <scheme val="none"/>
        </font>
        <fill>
          <patternFill patternType="solid">
            <bgColor theme="0"/>
          </patternFill>
        </fill>
        <alignment horizontal="center" vertical="center" wrapText="1"/>
        <border outline="0">
          <left style="thin">
            <color indexed="64"/>
          </left>
          <right style="thin">
            <color indexed="64"/>
          </right>
          <top style="thin">
            <color indexed="64"/>
          </top>
          <bottom style="thin">
            <color indexed="64"/>
          </bottom>
        </border>
      </ndxf>
    </rcc>
    <rfmt sheetId="2" sqref="F114" start="0" length="0">
      <dxf>
        <font>
          <i/>
          <sz val="10"/>
          <color rgb="FFFF0000"/>
          <name val="Arial"/>
          <family val="2"/>
          <charset val="186"/>
          <scheme val="none"/>
        </font>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dxf>
    </rfmt>
    <rcc rId="0" sId="2" dxf="1">
      <nc r="G114" t="inlineStr">
        <is>
          <t>km</t>
        </is>
      </nc>
      <ndxf>
        <font>
          <b/>
          <sz val="10"/>
          <color rgb="FFFF0000"/>
          <name val="Arial"/>
          <family val="2"/>
          <charset val="186"/>
          <scheme val="none"/>
        </font>
        <numFmt numFmtId="3" formatCode="#,##0"/>
        <alignment horizontal="center" vertical="top"/>
        <border outline="0">
          <left style="thin">
            <color indexed="64"/>
          </left>
          <right style="thin">
            <color indexed="64"/>
          </right>
          <top style="thin">
            <color indexed="64"/>
          </top>
          <bottom style="thin">
            <color indexed="64"/>
          </bottom>
        </border>
      </ndxf>
    </rcc>
    <rcc rId="0" sId="2" dxf="1">
      <nc r="H114" t="inlineStr">
        <is>
          <t>km</t>
        </is>
      </nc>
      <ndxf>
        <font>
          <b/>
          <sz val="10"/>
          <color rgb="FFFF0000"/>
          <name val="Arial"/>
          <family val="2"/>
          <charset val="186"/>
          <scheme val="none"/>
        </font>
        <numFmt numFmtId="3" formatCode="#,##0"/>
        <alignment horizontal="center" vertical="top"/>
        <border outline="0">
          <left style="thin">
            <color indexed="64"/>
          </left>
          <right style="thin">
            <color indexed="64"/>
          </right>
          <top style="thin">
            <color indexed="64"/>
          </top>
          <bottom style="thin">
            <color indexed="64"/>
          </bottom>
        </border>
      </ndxf>
    </rcc>
    <rcc rId="0" sId="2" dxf="1">
      <nc r="I114" t="inlineStr">
        <is>
          <t>km</t>
        </is>
      </nc>
      <ndxf>
        <font>
          <b/>
          <sz val="10"/>
          <color rgb="FFFF0000"/>
          <name val="Arial"/>
          <family val="2"/>
          <charset val="186"/>
          <scheme val="none"/>
        </font>
        <numFmt numFmtId="3" formatCode="#,##0"/>
        <alignment horizontal="center" vertical="top"/>
        <border outline="0">
          <left style="thin">
            <color indexed="64"/>
          </left>
          <right style="thin">
            <color indexed="64"/>
          </right>
          <top style="thin">
            <color indexed="64"/>
          </top>
          <bottom style="thin">
            <color indexed="64"/>
          </bottom>
        </border>
      </ndxf>
    </rcc>
    <rcc rId="0" sId="2" dxf="1">
      <nc r="J114" t="inlineStr">
        <is>
          <t>km</t>
        </is>
      </nc>
      <ndxf>
        <font>
          <b/>
          <sz val="10"/>
          <color rgb="FFFF0000"/>
          <name val="Arial"/>
          <family val="2"/>
          <charset val="186"/>
          <scheme val="none"/>
        </font>
        <numFmt numFmtId="3" formatCode="#,##0"/>
        <alignment horizontal="center" vertical="top"/>
        <border outline="0">
          <left style="thin">
            <color indexed="64"/>
          </left>
          <right style="thin">
            <color indexed="64"/>
          </right>
          <top style="thin">
            <color indexed="64"/>
          </top>
          <bottom style="thin">
            <color indexed="64"/>
          </bottom>
        </border>
      </ndxf>
    </rcc>
    <rfmt sheetId="2" sqref="K114" start="0" length="0">
      <dxf>
        <font>
          <b/>
          <sz val="9"/>
          <color rgb="FF000000"/>
          <name val="Arial"/>
          <family val="2"/>
          <charset val="186"/>
          <scheme val="none"/>
        </font>
        <numFmt numFmtId="3" formatCode="#,##0"/>
        <alignment horizontal="center" vertical="top" wrapText="1"/>
        <border outline="0">
          <left style="thin">
            <color indexed="64"/>
          </left>
          <right style="thin">
            <color indexed="64"/>
          </right>
          <top style="thin">
            <color indexed="64"/>
          </top>
          <bottom style="thin">
            <color indexed="64"/>
          </bottom>
        </border>
      </dxf>
    </rfmt>
    <rcc rId="0" sId="2" dxf="1">
      <nc r="L114" t="inlineStr">
        <is>
          <t>km</t>
        </is>
      </nc>
      <ndxf>
        <font>
          <b/>
          <sz val="10"/>
          <color rgb="FFFF0000"/>
          <name val="Arial"/>
          <family val="2"/>
          <charset val="186"/>
          <scheme val="none"/>
        </font>
        <numFmt numFmtId="3" formatCode="#,##0"/>
        <alignment horizontal="center" vertical="top"/>
        <border outline="0">
          <left style="thin">
            <color indexed="64"/>
          </left>
          <right style="thin">
            <color indexed="64"/>
          </right>
          <top style="thin">
            <color indexed="64"/>
          </top>
          <bottom style="thin">
            <color indexed="64"/>
          </bottom>
        </border>
      </ndxf>
    </rcc>
    <rfmt sheetId="2" sqref="M114" start="0" length="0">
      <dxf>
        <font>
          <b/>
          <sz val="9"/>
          <color rgb="FF000000"/>
          <name val="Arial"/>
          <family val="2"/>
          <charset val="186"/>
          <scheme val="none"/>
        </font>
        <numFmt numFmtId="3" formatCode="#,##0"/>
        <alignment horizontal="center" vertical="top" wrapText="1"/>
        <border outline="0">
          <left style="thin">
            <color indexed="64"/>
          </left>
          <right style="thin">
            <color indexed="64"/>
          </right>
          <top style="thin">
            <color indexed="64"/>
          </top>
          <bottom style="thin">
            <color indexed="64"/>
          </bottom>
        </border>
      </dxf>
    </rfmt>
    <rcc rId="0" sId="2" dxf="1" numFmtId="4">
      <nc r="N114">
        <v>0</v>
      </nc>
      <ndxf>
        <font>
          <b/>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umFmtId="4">
      <nc r="O114">
        <v>0</v>
      </nc>
      <ndxf>
        <font>
          <b/>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umFmtId="4">
      <nc r="P114">
        <v>0</v>
      </nc>
      <ndxf>
        <font>
          <b/>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umFmtId="4">
      <nc r="Q114">
        <v>0</v>
      </nc>
      <ndxf>
        <font>
          <b/>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c r="R114">
        <f>SUM(N114:Q114)</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c r="S114" t="inlineStr">
        <is>
          <t>Tegevust rahastatakse Teehoiukava raames</t>
        </is>
      </nc>
      <ndxf>
        <font>
          <sz val="10"/>
          <color auto="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ndxf>
    </rcc>
  </rrc>
  <rcc rId="7133" sId="2" odxf="1" dxf="1">
    <nc r="A113" t="inlineStr">
      <is>
        <t>2.2.12</t>
      </is>
    </nc>
    <odxf>
      <font>
        <i val="0"/>
        <sz val="11"/>
        <color theme="1"/>
        <name val="Calibri"/>
        <family val="2"/>
        <charset val="186"/>
        <scheme val="minor"/>
      </font>
      <numFmt numFmtId="0" formatCode="General"/>
      <fill>
        <patternFill patternType="none">
          <bgColor indexed="65"/>
        </patternFill>
      </fill>
      <alignment horizontal="general" vertical="bottom"/>
    </odxf>
    <ndxf>
      <font>
        <i/>
        <sz val="11"/>
        <color theme="1"/>
        <name val="Calibri"/>
        <family val="2"/>
        <charset val="186"/>
        <scheme val="minor"/>
      </font>
      <numFmt numFmtId="30" formatCode="@"/>
      <fill>
        <patternFill patternType="solid">
          <bgColor theme="0"/>
        </patternFill>
      </fill>
      <alignment horizontal="center" vertical="center"/>
    </ndxf>
  </rcc>
  <rcc rId="7134" sId="2" odxf="1" dxf="1">
    <nc r="A114" t="inlineStr">
      <is>
        <t>2.2.13</t>
      </is>
    </nc>
    <odxf>
      <font>
        <i val="0"/>
        <sz val="11"/>
        <color theme="1"/>
        <name val="Calibri"/>
        <family val="2"/>
        <charset val="186"/>
        <scheme val="minor"/>
      </font>
      <numFmt numFmtId="0" formatCode="General"/>
      <fill>
        <patternFill patternType="none">
          <bgColor indexed="65"/>
        </patternFill>
      </fill>
      <alignment horizontal="general" vertical="bottom"/>
    </odxf>
    <ndxf>
      <font>
        <i/>
        <sz val="11"/>
        <color theme="1"/>
        <name val="Calibri"/>
        <family val="2"/>
        <charset val="186"/>
        <scheme val="minor"/>
      </font>
      <numFmt numFmtId="30" formatCode="@"/>
      <fill>
        <patternFill patternType="solid">
          <bgColor theme="0"/>
        </patternFill>
      </fill>
      <alignment horizontal="center" vertical="center"/>
    </ndxf>
  </rcc>
  <rcc rId="7135" sId="2" odxf="1" dxf="1">
    <nc r="A115" t="inlineStr">
      <is>
        <t>2.2.14</t>
      </is>
    </nc>
    <odxf>
      <font>
        <i val="0"/>
        <sz val="11"/>
        <color theme="1"/>
        <name val="Calibri"/>
        <family val="2"/>
        <charset val="186"/>
        <scheme val="minor"/>
      </font>
      <numFmt numFmtId="0" formatCode="General"/>
      <fill>
        <patternFill patternType="none">
          <bgColor indexed="65"/>
        </patternFill>
      </fill>
      <alignment horizontal="general" vertical="bottom"/>
    </odxf>
    <ndxf>
      <font>
        <i/>
        <sz val="11"/>
        <color theme="1"/>
        <name val="Calibri"/>
        <family val="2"/>
        <charset val="186"/>
        <scheme val="minor"/>
      </font>
      <numFmt numFmtId="30" formatCode="@"/>
      <fill>
        <patternFill patternType="solid">
          <bgColor theme="0"/>
        </patternFill>
      </fill>
      <alignment horizontal="center" vertical="center"/>
    </ndxf>
  </rcc>
  <rfmt sheetId="2" sqref="A116" start="0" length="0">
    <dxf>
      <font>
        <i/>
        <sz val="11"/>
        <color theme="1"/>
        <name val="Calibri"/>
        <family val="2"/>
        <charset val="186"/>
        <scheme val="minor"/>
      </font>
      <numFmt numFmtId="30" formatCode="@"/>
      <fill>
        <patternFill patternType="solid">
          <bgColor theme="0"/>
        </patternFill>
      </fill>
      <alignment horizontal="center" vertical="center"/>
    </dxf>
  </rfmt>
  <rcc rId="7136" sId="2">
    <nc r="A116" t="inlineStr">
      <is>
        <t>2.2.15.1</t>
      </is>
    </nc>
  </rcc>
  <rcc rId="7137" sId="2" odxf="1" dxf="1">
    <nc r="A117" t="inlineStr">
      <is>
        <t>2.2.15.2</t>
      </is>
    </nc>
    <odxf>
      <font>
        <i val="0"/>
        <sz val="11"/>
        <color theme="1"/>
        <name val="Calibri"/>
        <family val="2"/>
        <charset val="186"/>
        <scheme val="minor"/>
      </font>
      <numFmt numFmtId="0" formatCode="General"/>
      <fill>
        <patternFill patternType="none">
          <bgColor indexed="65"/>
        </patternFill>
      </fill>
      <alignment horizontal="general" vertical="bottom"/>
    </odxf>
    <ndxf>
      <font>
        <i/>
        <sz val="11"/>
        <color theme="1"/>
        <name val="Calibri"/>
        <family val="2"/>
        <charset val="186"/>
        <scheme val="minor"/>
      </font>
      <numFmt numFmtId="30" formatCode="@"/>
      <fill>
        <patternFill patternType="solid">
          <bgColor theme="0"/>
        </patternFill>
      </fill>
      <alignment horizontal="center" vertical="center"/>
    </ndxf>
  </rcc>
  <rrc rId="7138" sId="2" ref="A119:XFD119" action="deleteRow">
    <undo index="65535" exp="area" dr="Q99:Q119" r="Q98" sId="2"/>
    <undo index="65535" exp="area" dr="P99:P119" r="P98" sId="2"/>
    <undo index="65535" exp="area" dr="O99:O119" r="O98" sId="2"/>
    <undo index="65535" exp="area" dr="N99:N119" r="N98" sId="2"/>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119:XFD119" start="0" length="0"/>
    <rfmt sheetId="2" sqref="A119" start="0" length="0">
      <dxf>
        <font>
          <i/>
          <sz val="11"/>
          <color theme="1"/>
          <name val="Calibri"/>
          <family val="2"/>
          <charset val="186"/>
          <scheme val="minor"/>
        </font>
        <numFmt numFmtId="30" formatCode="@"/>
        <alignment horizontal="center" vertical="center"/>
        <border outline="0">
          <left style="thin">
            <color indexed="64"/>
          </left>
          <right style="thin">
            <color indexed="64"/>
          </right>
          <top style="thin">
            <color indexed="64"/>
          </top>
          <bottom style="thin">
            <color indexed="64"/>
          </bottom>
        </border>
      </dxf>
    </rfmt>
    <rfmt sheetId="2" sqref="B119" start="0" length="0">
      <dxf>
        <font>
          <i/>
          <sz val="10"/>
          <color theme="1"/>
          <name val="Arial"/>
          <family val="2"/>
          <charset val="186"/>
          <scheme val="none"/>
        </font>
        <numFmt numFmtId="19" formatCode="d/mm/yyyy"/>
        <alignment vertical="top" wrapText="1"/>
        <border outline="0">
          <left style="thin">
            <color indexed="64"/>
          </left>
          <right style="thin">
            <color indexed="64"/>
          </right>
          <top style="thin">
            <color indexed="64"/>
          </top>
          <bottom style="thin">
            <color indexed="64"/>
          </bottom>
        </border>
      </dxf>
    </rfmt>
    <rfmt sheetId="2" sqref="C119" start="0" length="0">
      <dxf>
        <font>
          <i/>
          <sz val="10"/>
          <color theme="1"/>
          <name val="Arial"/>
          <family val="2"/>
          <charset val="186"/>
          <scheme val="none"/>
        </font>
        <alignment vertical="top" wrapText="1"/>
        <border outline="0">
          <left style="thin">
            <color indexed="64"/>
          </left>
          <right style="thin">
            <color indexed="64"/>
          </right>
          <top style="thin">
            <color indexed="64"/>
          </top>
          <bottom style="thin">
            <color indexed="64"/>
          </bottom>
        </border>
      </dxf>
    </rfmt>
    <rfmt sheetId="2" sqref="D119" start="0" length="0">
      <dxf>
        <font>
          <sz val="9"/>
          <color theme="1"/>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E119" start="0" length="0">
      <dxf>
        <font>
          <b/>
          <i/>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F119" start="0" length="0">
      <dxf>
        <font>
          <i/>
          <sz val="11"/>
          <color theme="1"/>
          <name val="Calibri"/>
          <family val="2"/>
          <charset val="186"/>
          <scheme val="minor"/>
        </font>
        <alignment horizontal="center" vertical="top"/>
        <border outline="0">
          <left style="thin">
            <color indexed="64"/>
          </left>
          <right style="thin">
            <color indexed="64"/>
          </right>
          <top style="thin">
            <color indexed="64"/>
          </top>
          <bottom style="thin">
            <color indexed="64"/>
          </bottom>
        </border>
      </dxf>
    </rfmt>
    <rfmt sheetId="2" sqref="G119" start="0" length="0">
      <dxf>
        <alignment horizontal="center" vertical="top"/>
      </dxf>
    </rfmt>
    <rfmt sheetId="2" sqref="H119" start="0" length="0">
      <dxf>
        <alignment horizontal="center" vertical="top"/>
        <border outline="0">
          <left style="thin">
            <color indexed="64"/>
          </left>
          <right style="thin">
            <color indexed="64"/>
          </right>
          <top style="thin">
            <color indexed="64"/>
          </top>
          <bottom style="thin">
            <color indexed="64"/>
          </bottom>
        </border>
      </dxf>
    </rfmt>
    <rfmt sheetId="2" sqref="I119" start="0" length="0">
      <dxf>
        <alignment horizontal="center" vertical="top"/>
        <border outline="0">
          <left style="thin">
            <color indexed="64"/>
          </left>
          <right style="thin">
            <color indexed="64"/>
          </right>
          <top style="thin">
            <color indexed="64"/>
          </top>
          <bottom style="thin">
            <color indexed="64"/>
          </bottom>
        </border>
      </dxf>
    </rfmt>
    <rfmt sheetId="2" sqref="J119" start="0" length="0">
      <dxf>
        <alignment horizontal="center" vertical="top"/>
        <border outline="0">
          <left style="thin">
            <color indexed="64"/>
          </left>
          <right style="thin">
            <color indexed="64"/>
          </right>
          <top style="thin">
            <color indexed="64"/>
          </top>
          <bottom style="thin">
            <color indexed="64"/>
          </bottom>
        </border>
      </dxf>
    </rfmt>
    <rfmt sheetId="2" sqref="K119" start="0" length="0">
      <dxf>
        <alignment horizontal="center" vertical="top"/>
        <border outline="0">
          <left style="thin">
            <color indexed="64"/>
          </left>
          <right style="thin">
            <color indexed="64"/>
          </right>
          <top style="thin">
            <color indexed="64"/>
          </top>
          <bottom style="thin">
            <color indexed="64"/>
          </bottom>
        </border>
      </dxf>
    </rfmt>
    <rfmt sheetId="2" sqref="L119" start="0" length="0">
      <dxf>
        <alignment horizontal="center" vertical="top"/>
        <border outline="0">
          <left style="thin">
            <color indexed="64"/>
          </left>
          <right style="thin">
            <color indexed="64"/>
          </right>
          <top style="thin">
            <color indexed="64"/>
          </top>
          <bottom style="thin">
            <color indexed="64"/>
          </bottom>
        </border>
      </dxf>
    </rfmt>
    <rfmt sheetId="2" sqref="M119" start="0" length="0">
      <dxf>
        <alignment horizontal="center" vertical="top"/>
        <border outline="0">
          <left style="thin">
            <color indexed="64"/>
          </left>
          <right style="thin">
            <color indexed="64"/>
          </right>
          <top style="thin">
            <color indexed="64"/>
          </top>
          <bottom style="thin">
            <color indexed="64"/>
          </bottom>
        </border>
      </dxf>
    </rfmt>
    <rfmt sheetId="2" sqref="N119" start="0" length="0">
      <dxf>
        <font>
          <sz val="9"/>
          <color theme="1"/>
          <name val="Arial"/>
          <family val="2"/>
          <charset val="186"/>
          <scheme val="none"/>
        </font>
        <numFmt numFmtId="1" formatCode="0"/>
        <alignment horizontal="center" vertical="top"/>
        <border outline="0">
          <left style="thin">
            <color indexed="64"/>
          </left>
          <right style="thin">
            <color indexed="64"/>
          </right>
          <bottom style="thin">
            <color indexed="64"/>
          </bottom>
        </border>
      </dxf>
    </rfmt>
    <rfmt sheetId="2" sqref="O119" start="0" length="0">
      <dxf>
        <font>
          <sz val="9"/>
          <color theme="1"/>
          <name val="Arial"/>
          <family val="2"/>
          <charset val="186"/>
          <scheme val="none"/>
        </font>
        <numFmt numFmtId="1" formatCode="0"/>
        <alignment horizontal="center" vertical="top"/>
        <border outline="0">
          <left style="thin">
            <color indexed="64"/>
          </left>
          <right style="thin">
            <color indexed="64"/>
          </right>
          <bottom style="thin">
            <color indexed="64"/>
          </bottom>
        </border>
      </dxf>
    </rfmt>
    <rfmt sheetId="2" sqref="P119" start="0" length="0">
      <dxf>
        <font>
          <sz val="9"/>
          <color theme="1"/>
          <name val="Arial"/>
          <family val="2"/>
          <charset val="186"/>
          <scheme val="none"/>
        </font>
        <numFmt numFmtId="1" formatCode="0"/>
        <alignment horizontal="center" vertical="top"/>
        <border outline="0">
          <left style="thin">
            <color indexed="64"/>
          </left>
          <right style="thin">
            <color indexed="64"/>
          </right>
          <bottom style="thin">
            <color indexed="64"/>
          </bottom>
        </border>
      </dxf>
    </rfmt>
    <rfmt sheetId="2" sqref="Q119" start="0" length="0">
      <dxf>
        <font>
          <sz val="9"/>
          <color theme="1"/>
          <name val="Arial"/>
          <family val="2"/>
          <charset val="186"/>
          <scheme val="none"/>
        </font>
        <numFmt numFmtId="1" formatCode="0"/>
        <alignment horizontal="center" vertical="top"/>
        <border outline="0">
          <left style="thin">
            <color indexed="64"/>
          </left>
          <right style="thin">
            <color indexed="64"/>
          </right>
          <bottom style="thin">
            <color indexed="64"/>
          </bottom>
        </border>
      </dxf>
    </rfmt>
    <rcc rId="0" sId="2" dxf="1">
      <nc r="R119">
        <f>SUM(N119:Q119)</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fmt sheetId="2" sqref="S119" start="0" length="0">
      <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rc>
  <rcc rId="7139" sId="2">
    <nc r="A120" t="inlineStr">
      <is>
        <t>2.3.1</t>
      </is>
    </nc>
  </rcc>
  <rcc rId="7140" sId="2" odxf="1" dxf="1">
    <nc r="A121" t="inlineStr">
      <is>
        <t>2.3.2</t>
      </is>
    </nc>
    <odxf/>
    <ndxf/>
  </rcc>
  <rcc rId="7141" sId="2" odxf="1" dxf="1">
    <nc r="A122" t="inlineStr">
      <is>
        <t>2.3.3</t>
      </is>
    </nc>
    <odxf/>
    <ndxf/>
  </rcc>
  <rcc rId="7142" sId="2" odxf="1" dxf="1">
    <nc r="A123" t="inlineStr">
      <is>
        <t>2.3.4</t>
      </is>
    </nc>
    <odxf/>
    <ndxf/>
  </rcc>
  <rcc rId="7143" sId="2" odxf="1" dxf="1">
    <nc r="A124" t="inlineStr">
      <is>
        <t>2.3.5</t>
      </is>
    </nc>
    <odxf>
      <fill>
        <patternFill patternType="solid">
          <bgColor theme="0"/>
        </patternFill>
      </fill>
    </odxf>
    <ndxf>
      <fill>
        <patternFill patternType="none">
          <bgColor indexed="65"/>
        </patternFill>
      </fill>
    </ndxf>
  </rcc>
  <rcc rId="7144" sId="2" odxf="1" dxf="1">
    <nc r="A125" t="inlineStr">
      <is>
        <t>2.3.6</t>
      </is>
    </nc>
    <odxf>
      <fill>
        <patternFill patternType="solid">
          <bgColor theme="0"/>
        </patternFill>
      </fill>
    </odxf>
    <ndxf>
      <fill>
        <patternFill patternType="none">
          <bgColor indexed="65"/>
        </patternFill>
      </fill>
    </ndxf>
  </rcc>
  <rcc rId="7145" sId="2">
    <oc r="B121" t="inlineStr">
      <is>
        <t>2.3.1 .1 Hoolduslepingute ideoloogia muutmiseks (sh hooldejärelevalve tõhustamine) uuringute ja analüüside läbiviimine</t>
      </is>
    </oc>
    <nc r="B121" t="inlineStr">
      <is>
        <t>Hoolduslepingute ideoloogia muutmiseks (sh hooldejärelevalve tõhustamine) uuringute ja analüüside läbiviimine</t>
      </is>
    </nc>
  </rcc>
  <rcc rId="7146" sId="2">
    <oc r="B122" t="inlineStr">
      <is>
        <t>2.3.1.2 Tulenevalt analüüsides ja uuringutest hooldeleingute muutmine</t>
      </is>
    </oc>
    <nc r="B122" t="inlineStr">
      <is>
        <t>Tulenevalt analüüsides ja uuringutest hooldeleingute muutmine</t>
      </is>
    </nc>
  </rcc>
  <rcc rId="7147" sId="2">
    <oc r="B123" t="inlineStr">
      <is>
        <t>2.3.2 Ühistranspordi poolt kasutatavate teede hoolduse eelistamine talvisel teehooldusel</t>
      </is>
    </oc>
    <nc r="B123" t="inlineStr">
      <is>
        <t>Ühistranspordi poolt kasutatavate teede hoolduse eelistamine talvisel teehooldusel</t>
      </is>
    </nc>
  </rcc>
  <rcc rId="7148" sId="2">
    <oc r="B124" t="inlineStr">
      <is>
        <t>2.3.3 Öiste seisunditasemete erisuste kaotamine</t>
      </is>
    </oc>
    <nc r="B124" t="inlineStr">
      <is>
        <t>Öiste seisunditasemete erisuste kaotamine</t>
      </is>
    </nc>
  </rcc>
  <rcc rId="7149" sId="2">
    <oc r="B125" t="inlineStr">
      <is>
        <t>2.3.4 Talviste hooldusnõuete parendamine riigiteedel</t>
      </is>
    </oc>
    <nc r="B125" t="inlineStr">
      <is>
        <t>Talviste hooldusnõuete parendamine riigiteedel</t>
      </is>
    </nc>
  </rcc>
  <rcc rId="7150" sId="2">
    <nc r="A128" t="inlineStr">
      <is>
        <t>2.4.1</t>
      </is>
    </nc>
  </rcc>
  <rfmt sheetId="2" sqref="A128">
    <dxf>
      <alignment horizontal="general"/>
    </dxf>
  </rfmt>
  <rfmt sheetId="2" sqref="A128">
    <dxf>
      <alignment vertical="bottom"/>
    </dxf>
  </rfmt>
  <rfmt sheetId="2" sqref="A128">
    <dxf>
      <alignment horizontal="center"/>
    </dxf>
  </rfmt>
  <rfmt sheetId="2" sqref="A138" start="0" length="0">
    <dxf/>
  </rfmt>
  <rcc rId="7151" sId="2" odxf="1" dxf="1">
    <nc r="B138" t="inlineStr">
      <is>
        <t>Uudsete liikluskorralduslahenduste kasutuselevõtmise vajaduse ja mõju väljaselgitamine</t>
      </is>
    </nc>
    <odxf>
      <font>
        <sz val="10"/>
        <name val="Arial"/>
        <scheme val="none"/>
      </font>
    </odxf>
    <ndxf>
      <font>
        <sz val="10"/>
        <color auto="1"/>
        <name val="Arial"/>
        <scheme val="none"/>
      </font>
    </ndxf>
  </rcc>
  <rcc rId="7152" sId="2" odxf="1" dxf="1">
    <nc r="C138" t="inlineStr">
      <is>
        <t>Iga-aastaselt viiakse läbi vähemalt üks uudne liikluskorralduslahenduste pilootprojekt ja viiakse läbi uudse lahenduse mõju hindamine</t>
      </is>
    </nc>
    <odxf>
      <font>
        <sz val="10"/>
        <name val="Arial"/>
        <scheme val="none"/>
      </font>
      <border outline="0">
        <left/>
        <right/>
        <top/>
        <bottom/>
      </border>
    </odxf>
    <ndxf>
      <font>
        <sz val="10"/>
        <color auto="1"/>
        <name val="Arial"/>
        <scheme val="none"/>
      </font>
      <border outline="0">
        <left style="thin">
          <color indexed="64"/>
        </left>
        <right style="thin">
          <color indexed="64"/>
        </right>
        <top style="thin">
          <color indexed="64"/>
        </top>
        <bottom style="thin">
          <color indexed="64"/>
        </bottom>
      </border>
    </ndxf>
  </rcc>
  <rcc rId="7153" sId="2" odxf="1" dxf="1">
    <nc r="D138" t="inlineStr">
      <is>
        <t>Tegevustega on alustatud</t>
      </is>
    </nc>
    <odxf>
      <font>
        <sz val="9"/>
        <name val="Arial"/>
        <scheme val="none"/>
      </font>
    </odxf>
    <ndxf>
      <font>
        <sz val="9"/>
        <color auto="1"/>
        <name val="Arial"/>
        <scheme val="none"/>
      </font>
    </ndxf>
  </rcc>
  <rcc rId="7154" sId="2" odxf="1" dxf="1">
    <nc r="E138" t="inlineStr">
      <is>
        <r>
          <rPr>
            <i/>
            <sz val="10"/>
            <rFont val="Arial"/>
            <family val="2"/>
            <charset val="186"/>
          </rPr>
          <t>MKM</t>
        </r>
        <r>
          <rPr>
            <b/>
            <i/>
            <sz val="10"/>
            <rFont val="Arial"/>
            <family val="2"/>
            <charset val="186"/>
          </rPr>
          <t>/MA</t>
        </r>
      </is>
    </nc>
    <odxf>
      <font>
        <sz val="9"/>
        <name val="Arial"/>
        <scheme val="none"/>
      </font>
      <fill>
        <patternFill patternType="none">
          <bgColor indexed="65"/>
        </patternFill>
      </fill>
      <alignment wrapText="0"/>
    </odxf>
    <ndxf>
      <font>
        <sz val="10"/>
        <color auto="1"/>
        <name val="Arial"/>
        <scheme val="none"/>
      </font>
      <fill>
        <patternFill patternType="solid">
          <bgColor theme="0"/>
        </patternFill>
      </fill>
      <alignment wrapText="1"/>
    </ndxf>
  </rcc>
  <rfmt sheetId="2" sqref="F138" start="0" length="0">
    <dxf>
      <font>
        <sz val="10"/>
        <color auto="1"/>
        <name val="Arial"/>
        <scheme val="none"/>
      </font>
      <fill>
        <patternFill patternType="solid">
          <bgColor theme="0"/>
        </patternFill>
      </fill>
      <alignment wrapText="1"/>
    </dxf>
  </rfmt>
  <rcc rId="7155" sId="2" odxf="1" dxf="1">
    <nc r="G138">
      <v>1</v>
    </nc>
    <odxf>
      <font>
        <sz val="11"/>
        <color theme="1"/>
        <name val="Calibri"/>
        <family val="2"/>
        <charset val="186"/>
        <scheme val="minor"/>
      </font>
    </odxf>
    <ndxf>
      <font>
        <sz val="9"/>
        <color auto="1"/>
        <name val="Arial"/>
        <family val="2"/>
        <charset val="186"/>
        <scheme val="none"/>
      </font>
    </ndxf>
  </rcc>
  <rcc rId="7156" sId="2" odxf="1" dxf="1" numFmtId="4">
    <nc r="H138">
      <v>1</v>
    </nc>
    <odxf>
      <font>
        <sz val="11"/>
        <color theme="1"/>
        <name val="Calibri"/>
        <family val="2"/>
        <charset val="186"/>
        <scheme val="minor"/>
      </font>
      <numFmt numFmtId="0" formatCode="General"/>
    </odxf>
    <ndxf>
      <font>
        <sz val="9"/>
        <color auto="1"/>
        <name val="Arial"/>
        <family val="2"/>
        <charset val="186"/>
        <scheme val="none"/>
      </font>
      <numFmt numFmtId="3" formatCode="#,##0"/>
    </ndxf>
  </rcc>
  <rcc rId="7157" sId="2" odxf="1" dxf="1">
    <nc r="I138">
      <v>1</v>
    </nc>
    <odxf>
      <font>
        <sz val="11"/>
        <color theme="1"/>
        <name val="Calibri"/>
        <family val="2"/>
        <charset val="186"/>
        <scheme val="minor"/>
      </font>
    </odxf>
    <ndxf>
      <font>
        <sz val="9"/>
        <color auto="1"/>
        <name val="Arial"/>
        <family val="2"/>
        <charset val="186"/>
        <scheme val="none"/>
      </font>
    </ndxf>
  </rcc>
  <rcc rId="7158" sId="2" odxf="1" dxf="1">
    <nc r="J138">
      <v>1</v>
    </nc>
    <odxf>
      <font>
        <sz val="11"/>
        <color theme="1"/>
        <name val="Calibri"/>
        <family val="2"/>
        <charset val="186"/>
        <scheme val="minor"/>
      </font>
    </odxf>
    <ndxf>
      <font>
        <sz val="9"/>
        <color auto="1"/>
        <name val="Arial"/>
        <family val="2"/>
        <charset val="186"/>
        <scheme val="none"/>
      </font>
    </ndxf>
  </rcc>
  <rcc rId="7159" sId="2" odxf="1" dxf="1" numFmtId="4">
    <nc r="K138">
      <v>4</v>
    </nc>
    <odxf>
      <font>
        <b val="0"/>
        <sz val="11"/>
        <color theme="1"/>
        <name val="Calibri"/>
        <family val="2"/>
        <charset val="186"/>
        <scheme val="minor"/>
      </font>
      <numFmt numFmtId="0" formatCode="General"/>
      <alignment wrapText="0"/>
    </odxf>
    <ndxf>
      <font>
        <b/>
        <sz val="9"/>
        <color auto="1"/>
        <name val="Arial"/>
        <family val="2"/>
        <charset val="186"/>
        <scheme val="none"/>
      </font>
      <numFmt numFmtId="3" formatCode="#,##0"/>
      <alignment wrapText="1"/>
    </ndxf>
  </rcc>
  <rcc rId="7160" sId="2" odxf="1" dxf="1">
    <nc r="L138">
      <v>1</v>
    </nc>
    <odxf>
      <font>
        <sz val="11"/>
        <color theme="1"/>
        <name val="Calibri"/>
        <family val="2"/>
        <charset val="186"/>
        <scheme val="minor"/>
      </font>
    </odxf>
    <ndxf>
      <font>
        <sz val="9"/>
        <color auto="1"/>
        <name val="Arial"/>
        <family val="2"/>
        <charset val="186"/>
        <scheme val="none"/>
      </font>
    </ndxf>
  </rcc>
  <rcc rId="7161" sId="2" odxf="1" dxf="1" numFmtId="4">
    <nc r="M138">
      <v>4</v>
    </nc>
    <odxf>
      <font>
        <b val="0"/>
        <sz val="11"/>
        <color theme="1"/>
        <name val="Calibri"/>
        <family val="2"/>
        <charset val="186"/>
        <scheme val="minor"/>
      </font>
      <numFmt numFmtId="0" formatCode="General"/>
      <alignment wrapText="0"/>
    </odxf>
    <ndxf>
      <font>
        <b/>
        <sz val="9"/>
        <color auto="1"/>
        <name val="Arial"/>
        <family val="2"/>
        <charset val="186"/>
        <scheme val="none"/>
      </font>
      <numFmt numFmtId="3" formatCode="#,##0"/>
      <alignment wrapText="1"/>
    </ndxf>
  </rcc>
  <rcc rId="7162" sId="2" odxf="1" dxf="1" numFmtId="4">
    <nc r="N138">
      <v>15000</v>
    </nc>
    <odxf>
      <font>
        <b val="0"/>
        <sz val="9"/>
        <name val="Arial"/>
        <scheme val="none"/>
      </font>
      <alignment wrapText="0"/>
    </odxf>
    <ndxf>
      <font>
        <b/>
        <sz val="9"/>
        <color auto="1"/>
        <name val="Arial"/>
        <scheme val="none"/>
      </font>
      <alignment wrapText="1"/>
    </ndxf>
  </rcc>
  <rcc rId="7163" sId="2" odxf="1" dxf="1" numFmtId="4">
    <nc r="O138">
      <v>15000</v>
    </nc>
    <odxf>
      <font>
        <b val="0"/>
        <sz val="9"/>
        <name val="Arial"/>
        <scheme val="none"/>
      </font>
      <alignment wrapText="0"/>
    </odxf>
    <ndxf>
      <font>
        <b/>
        <sz val="9"/>
        <color auto="1"/>
        <name val="Arial"/>
        <scheme val="none"/>
      </font>
      <alignment wrapText="1"/>
    </ndxf>
  </rcc>
  <rcc rId="7164" sId="2" odxf="1" dxf="1" numFmtId="4">
    <nc r="P138">
      <v>15000</v>
    </nc>
    <odxf>
      <font>
        <b val="0"/>
        <sz val="9"/>
        <name val="Arial"/>
        <scheme val="none"/>
      </font>
      <alignment wrapText="0"/>
    </odxf>
    <ndxf>
      <font>
        <b/>
        <sz val="9"/>
        <color auto="1"/>
        <name val="Arial"/>
        <scheme val="none"/>
      </font>
      <alignment wrapText="1"/>
    </ndxf>
  </rcc>
  <rcc rId="7165" sId="2" odxf="1" dxf="1" numFmtId="4">
    <nc r="Q138">
      <v>15000</v>
    </nc>
    <odxf>
      <font>
        <b val="0"/>
        <sz val="9"/>
        <name val="Arial"/>
        <scheme val="none"/>
      </font>
      <alignment wrapText="0"/>
    </odxf>
    <ndxf>
      <font>
        <b/>
        <sz val="9"/>
        <color auto="1"/>
        <name val="Arial"/>
        <scheme val="none"/>
      </font>
      <alignment wrapText="1"/>
    </ndxf>
  </rcc>
  <rcc rId="7166" sId="2">
    <oc r="R138">
      <f>SUM(N138:Q138)</f>
    </oc>
    <nc r="R138">
      <f>SUM(N138:Q138)</f>
    </nc>
  </rcc>
  <rcc rId="7167" sId="2" odxf="1" dxf="1">
    <nc r="S138" t="inlineStr">
      <is>
        <t>Tegevust rahastatakse MA tegevuskuludest</t>
      </is>
    </nc>
    <odxf>
      <font>
        <sz val="10"/>
        <name val="Arial"/>
        <scheme val="none"/>
      </font>
      <alignment horizontal="left"/>
    </odxf>
    <ndxf>
      <font>
        <sz val="9"/>
        <color auto="1"/>
        <name val="Arial"/>
        <scheme val="none"/>
      </font>
      <alignment horizontal="general"/>
    </ndxf>
  </rcc>
  <rrc rId="7168" sId="2" ref="A129:XFD129"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129:XFD129" start="0" length="0"/>
    <rfmt sheetId="2" sqref="A129" start="0" length="0">
      <dxf>
        <font>
          <i/>
          <sz val="11"/>
          <color theme="1"/>
          <name val="Calibri"/>
          <family val="2"/>
          <charset val="186"/>
          <scheme val="minor"/>
        </font>
        <numFmt numFmtId="30" formatCode="@"/>
        <fill>
          <patternFill patternType="solid">
            <bgColor theme="0"/>
          </patternFill>
        </fill>
        <alignment horizontal="center" vertical="center"/>
        <border outline="0">
          <left style="thin">
            <color indexed="64"/>
          </left>
          <right style="thin">
            <color indexed="64"/>
          </right>
          <top style="thin">
            <color indexed="64"/>
          </top>
          <bottom style="thin">
            <color indexed="64"/>
          </bottom>
        </border>
      </dxf>
    </rfmt>
    <rcc rId="0" sId="2" dxf="1">
      <nc r="B129" t="inlineStr">
        <is>
          <t>Uudsete liikluskorralduslahenduste kasutuselevõtmise vajaduse ja mõju väljaselgitamine</t>
        </is>
      </nc>
      <ndxf>
        <font>
          <i/>
          <sz val="10"/>
          <color auto="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ndxf>
    </rcc>
    <rcc rId="0" sId="2" dxf="1">
      <nc r="C129" t="inlineStr">
        <is>
          <t>Iga-aastaselt viiakse läbi vähemalt üks uudne liikluskorralduslahenduste pilootprojekt ja viiakse läbi uudse lahenduse mõju hindamine</t>
        </is>
      </nc>
      <ndxf>
        <font>
          <i/>
          <sz val="10"/>
          <color auto="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ndxf>
    </rcc>
    <rcc rId="0" sId="2" dxf="1">
      <nc r="D129" t="inlineStr">
        <is>
          <t>Tegevustega on alustatud</t>
        </is>
      </nc>
      <ndxf>
        <font>
          <sz val="9"/>
          <color auto="1"/>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cc rId="0" sId="2" dxf="1">
      <nc r="E129" t="inlineStr">
        <is>
          <r>
            <rPr>
              <i/>
              <sz val="10"/>
              <rFont val="Arial"/>
              <family val="2"/>
              <charset val="186"/>
            </rPr>
            <t>MKM</t>
          </r>
          <r>
            <rPr>
              <b/>
              <i/>
              <sz val="10"/>
              <rFont val="Arial"/>
              <family val="2"/>
              <charset val="186"/>
            </rPr>
            <t>/MA</t>
          </r>
        </is>
      </nc>
      <ndxf>
        <font>
          <b/>
          <i/>
          <sz val="10"/>
          <color auto="1"/>
          <name val="Arial"/>
          <family val="2"/>
          <charset val="186"/>
          <scheme val="none"/>
        </font>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ndxf>
    </rcc>
    <rfmt sheetId="2" sqref="F129" start="0" length="0">
      <dxf>
        <font>
          <i/>
          <sz val="10"/>
          <color auto="1"/>
          <name val="Arial"/>
          <family val="2"/>
          <charset val="186"/>
          <scheme val="none"/>
        </font>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dxf>
    </rfmt>
    <rcc rId="0" sId="2" dxf="1">
      <nc r="G129">
        <v>1</v>
      </nc>
      <ndxf>
        <font>
          <sz val="9"/>
          <color auto="1"/>
          <name val="Arial"/>
          <family val="2"/>
          <charset val="186"/>
          <scheme val="none"/>
        </font>
        <alignment horizontal="center" vertical="top"/>
        <border outline="0">
          <left style="thin">
            <color indexed="64"/>
          </left>
          <right style="thin">
            <color indexed="64"/>
          </right>
          <top style="thin">
            <color indexed="64"/>
          </top>
          <bottom style="thin">
            <color indexed="64"/>
          </bottom>
        </border>
      </ndxf>
    </rcc>
    <rcc rId="0" sId="2" dxf="1" numFmtId="4">
      <nc r="H129">
        <v>1</v>
      </nc>
      <ndxf>
        <font>
          <sz val="9"/>
          <color auto="1"/>
          <name val="Arial"/>
          <family val="2"/>
          <charset val="186"/>
          <scheme val="none"/>
        </font>
        <numFmt numFmtId="3" formatCode="#,##0"/>
        <alignment horizontal="center" vertical="top"/>
        <border outline="0">
          <left style="thin">
            <color indexed="64"/>
          </left>
          <right style="thin">
            <color indexed="64"/>
          </right>
          <top style="thin">
            <color indexed="64"/>
          </top>
          <bottom style="thin">
            <color indexed="64"/>
          </bottom>
        </border>
      </ndxf>
    </rcc>
    <rcc rId="0" sId="2" dxf="1">
      <nc r="I129">
        <v>1</v>
      </nc>
      <ndxf>
        <font>
          <sz val="9"/>
          <color auto="1"/>
          <name val="Arial"/>
          <family val="2"/>
          <charset val="186"/>
          <scheme val="none"/>
        </font>
        <alignment horizontal="center" vertical="top"/>
        <border outline="0">
          <left style="thin">
            <color indexed="64"/>
          </left>
          <right style="thin">
            <color indexed="64"/>
          </right>
          <top style="thin">
            <color indexed="64"/>
          </top>
          <bottom style="thin">
            <color indexed="64"/>
          </bottom>
        </border>
      </ndxf>
    </rcc>
    <rcc rId="0" sId="2" dxf="1">
      <nc r="J129">
        <v>1</v>
      </nc>
      <ndxf>
        <font>
          <sz val="9"/>
          <color auto="1"/>
          <name val="Arial"/>
          <family val="2"/>
          <charset val="186"/>
          <scheme val="none"/>
        </font>
        <alignment horizontal="center" vertical="top"/>
        <border outline="0">
          <left style="thin">
            <color indexed="64"/>
          </left>
          <right style="thin">
            <color indexed="64"/>
          </right>
          <top style="thin">
            <color indexed="64"/>
          </top>
          <bottom style="thin">
            <color indexed="64"/>
          </bottom>
        </border>
      </ndxf>
    </rcc>
    <rcc rId="0" sId="2" dxf="1" numFmtId="4">
      <nc r="K129">
        <v>4</v>
      </nc>
      <ndxf>
        <font>
          <b/>
          <sz val="9"/>
          <color auto="1"/>
          <name val="Arial"/>
          <family val="2"/>
          <charset val="186"/>
          <scheme val="none"/>
        </font>
        <numFmt numFmtId="3" formatCode="#,##0"/>
        <alignment horizontal="center" vertical="top" wrapText="1"/>
        <border outline="0">
          <left style="thin">
            <color indexed="64"/>
          </left>
          <right style="thin">
            <color indexed="64"/>
          </right>
          <top style="thin">
            <color indexed="64"/>
          </top>
          <bottom style="thin">
            <color indexed="64"/>
          </bottom>
        </border>
      </ndxf>
    </rcc>
    <rcc rId="0" sId="2" dxf="1">
      <nc r="L129">
        <v>1</v>
      </nc>
      <ndxf>
        <font>
          <sz val="9"/>
          <color auto="1"/>
          <name val="Arial"/>
          <family val="2"/>
          <charset val="186"/>
          <scheme val="none"/>
        </font>
        <alignment horizontal="center" vertical="top"/>
        <border outline="0">
          <left style="thin">
            <color indexed="64"/>
          </left>
          <right style="thin">
            <color indexed="64"/>
          </right>
          <top style="thin">
            <color indexed="64"/>
          </top>
          <bottom style="thin">
            <color indexed="64"/>
          </bottom>
        </border>
      </ndxf>
    </rcc>
    <rcc rId="0" sId="2" dxf="1" numFmtId="4">
      <nc r="M129">
        <v>4</v>
      </nc>
      <ndxf>
        <font>
          <b/>
          <sz val="9"/>
          <color auto="1"/>
          <name val="Arial"/>
          <family val="2"/>
          <charset val="186"/>
          <scheme val="none"/>
        </font>
        <numFmt numFmtId="3" formatCode="#,##0"/>
        <alignment horizontal="center" vertical="top" wrapText="1"/>
        <border outline="0">
          <left style="thin">
            <color indexed="64"/>
          </left>
          <right style="thin">
            <color indexed="64"/>
          </right>
          <top style="thin">
            <color indexed="64"/>
          </top>
          <bottom style="thin">
            <color indexed="64"/>
          </bottom>
        </border>
      </ndxf>
    </rcc>
    <rcc rId="0" sId="2" dxf="1" numFmtId="4">
      <nc r="N129">
        <v>15000</v>
      </nc>
      <ndxf>
        <font>
          <b/>
          <sz val="9"/>
          <color auto="1"/>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umFmtId="4">
      <nc r="O129">
        <v>15000</v>
      </nc>
      <ndxf>
        <font>
          <b/>
          <sz val="9"/>
          <color auto="1"/>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umFmtId="4">
      <nc r="P129">
        <v>15000</v>
      </nc>
      <ndxf>
        <font>
          <b/>
          <sz val="9"/>
          <color auto="1"/>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umFmtId="4">
      <nc r="Q129">
        <v>15000</v>
      </nc>
      <ndxf>
        <font>
          <b/>
          <sz val="9"/>
          <color auto="1"/>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c r="R129">
        <f>SUM(N129:Q129)</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c r="S129" t="inlineStr">
        <is>
          <t>Tegevust rahastatakse MA tegevuskuludest</t>
        </is>
      </nc>
      <ndxf>
        <font>
          <sz val="9"/>
          <color auto="1"/>
          <name val="Calibri"/>
          <family val="2"/>
          <charset val="186"/>
          <scheme val="minor"/>
        </font>
        <alignment vertical="top" wrapText="1"/>
        <border outline="0">
          <left style="thin">
            <color indexed="64"/>
          </left>
          <right style="thin">
            <color indexed="64"/>
          </right>
          <top style="thin">
            <color indexed="64"/>
          </top>
          <bottom style="thin">
            <color indexed="64"/>
          </bottom>
        </border>
      </ndxf>
    </rcc>
  </rrc>
  <rcc rId="7169" sId="2">
    <nc r="A129" t="inlineStr">
      <is>
        <t>2.4.2.1</t>
      </is>
    </nc>
  </rcc>
  <rcc rId="7170" sId="2" odxf="1" dxf="1">
    <nc r="A130" t="inlineStr">
      <is>
        <t>2.4.2.2</t>
      </is>
    </nc>
    <odxf>
      <fill>
        <patternFill patternType="solid">
          <bgColor theme="0"/>
        </patternFill>
      </fill>
    </odxf>
    <ndxf>
      <fill>
        <patternFill patternType="none">
          <bgColor indexed="65"/>
        </patternFill>
      </fill>
    </ndxf>
  </rcc>
  <rcc rId="7171" sId="2" odxf="1" dxf="1">
    <nc r="A131" t="inlineStr">
      <is>
        <t>2.4.2.3</t>
      </is>
    </nc>
    <odxf/>
    <ndxf/>
  </rcc>
  <rcv guid="{4C416A5B-6F74-494E-82D4-716F742D1FE6}" action="delete"/>
  <rdn rId="0" localSheetId="2" customView="1" name="Z_4C416A5B_6F74_494E_82D4_716F742D1FE6_.wvu.Cols" hidden="1" oldHidden="1">
    <formula>'LOP 2020-2023 tegevusteleht'!$L:$M</formula>
    <oldFormula>'LOP 2020-2023 tegevusteleht'!$L:$M</oldFormula>
  </rdn>
  <rdn rId="0" localSheetId="2" customView="1" name="Z_4C416A5B_6F74_494E_82D4_716F742D1FE6_.wvu.FilterData" hidden="1" oldHidden="1">
    <formula>'LOP 2020-2023 tegevusteleht'!$A$3:$U$178</formula>
    <oldFormula>'LOP 2020-2023 tegevusteleht'!$A$3:$U$178</oldFormula>
  </rdn>
  <rcv guid="{4C416A5B-6F74-494E-82D4-716F742D1FE6}" action="add"/>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174" sId="2">
    <nc r="A132" t="inlineStr">
      <is>
        <t>2.4.3</t>
      </is>
    </nc>
  </rcc>
  <rcc rId="7175" sId="2">
    <nc r="A133" t="inlineStr">
      <is>
        <t>2.4.4.1</t>
      </is>
    </nc>
  </rcc>
  <rcc rId="7176" sId="2" odxf="1" dxf="1">
    <nc r="A134" t="inlineStr">
      <is>
        <t>2.4.4.2</t>
      </is>
    </nc>
    <odxf/>
    <ndxf/>
  </rcc>
  <rfmt sheetId="2" sqref="A135" start="0" length="0">
    <dxf/>
  </rfmt>
  <rcc rId="7177" sId="2">
    <oc r="B135" t="inlineStr">
      <is>
        <t>Suunavate viitade paigaldamise juhiste koostamine riigiteedele ja paigutuse üle vaatmine</t>
      </is>
    </oc>
    <nc r="B135" t="inlineStr">
      <is>
        <t>Suunavate viitade paigaldamise juhiste koostamine riigiteedele j</t>
      </is>
    </nc>
  </rcc>
  <rcc rId="7178" sId="2">
    <nc r="A135" t="inlineStr">
      <is>
        <t>2.4.5.1</t>
      </is>
    </nc>
  </rcc>
  <rcc rId="7179" sId="2" odxf="1" dxf="1">
    <nc r="A136" t="inlineStr">
      <is>
        <t>2.4.5.2</t>
      </is>
    </nc>
    <odxf/>
    <ndxf/>
  </rcc>
  <rcc rId="7180" sId="2">
    <nc r="A137" t="inlineStr">
      <is>
        <t>2.4.6</t>
      </is>
    </nc>
  </rcc>
  <rcc rId="7181" sId="2">
    <nc r="A140" t="inlineStr">
      <is>
        <t>2.5.1</t>
      </is>
    </nc>
  </rcc>
  <rcc rId="7182" sId="2" odxf="1" dxf="1">
    <nc r="A141" t="inlineStr">
      <is>
        <t>2.5.2</t>
      </is>
    </nc>
    <odxf/>
    <ndxf/>
  </rcc>
  <rcc rId="7183" sId="2" odxf="1" dxf="1">
    <nc r="A142" t="inlineStr">
      <is>
        <t>2.5.3</t>
      </is>
    </nc>
    <odxf/>
    <ndxf/>
  </rcc>
  <rcc rId="7184" sId="2">
    <oc r="B142" t="inlineStr">
      <is>
        <t>2.5.1 Olemasolevate ühetasandiliste raudteeületuskohtade sulgemine mõistlike liikumisalternatiivide olemasolul</t>
      </is>
    </oc>
    <nc r="B142" t="inlineStr">
      <is>
        <t>Olemasolevate ühetasandiliste raudteeületuskohtade sulgemine mõistlike liikumisalternatiivide olemasolul</t>
      </is>
    </nc>
  </rcc>
  <rcc rId="7185" sId="2">
    <nc r="A145" t="inlineStr">
      <is>
        <t>2.6.1.1</t>
      </is>
    </nc>
  </rcc>
  <rcc rId="7186" sId="2" odxf="1" dxf="1">
    <nc r="A146" t="inlineStr">
      <is>
        <t>2.6.1.2</t>
      </is>
    </nc>
    <odxf/>
    <ndxf/>
  </rcc>
  <rcc rId="7187" sId="2">
    <oc r="B145" t="inlineStr">
      <is>
        <t>2.6.1.1Sõidukiiruse määramise metoodika koostamine riigiteedele</t>
      </is>
    </oc>
    <nc r="B145" t="inlineStr">
      <is>
        <t>Sõidukiiruse määramise metoodika koostamine riigiteedele</t>
      </is>
    </nc>
  </rcc>
  <rcc rId="7188" sId="2">
    <oc r="B146" t="inlineStr">
      <is>
        <t>2.6.1.2 Põhimaanteede sõidukiiruste määramine vastavalt välja töötatud metoodikale</t>
      </is>
    </oc>
    <nc r="B146" t="inlineStr">
      <is>
        <t>Põhimaanteede sõidukiiruste määramine vastavalt välja töötatud metoodikale</t>
      </is>
    </nc>
  </rcc>
  <rfmt sheetId="2" sqref="B146">
    <dxf>
      <alignment vertical="top"/>
    </dxf>
  </rfmt>
  <rcc rId="7189" sId="2">
    <nc r="A147" t="inlineStr">
      <is>
        <t>2.6.3</t>
      </is>
    </nc>
  </rcc>
  <rcc rId="7190" sId="2">
    <nc r="A148" t="inlineStr">
      <is>
        <t>2.6.4</t>
      </is>
    </nc>
  </rcc>
  <rcc rId="7191" sId="2">
    <nc r="A151" t="inlineStr">
      <is>
        <t>2.7.1</t>
      </is>
    </nc>
  </rcc>
  <rcc rId="7192" sId="2" odxf="1" dxf="1">
    <nc r="A152" t="inlineStr">
      <is>
        <t>2.7.2</t>
      </is>
    </nc>
    <odxf/>
    <ndxf/>
  </rcc>
  <rcc rId="7193" sId="2" odxf="1" dxf="1">
    <nc r="A153" t="inlineStr">
      <is>
        <t>2.7.3</t>
      </is>
    </nc>
    <odxf/>
    <ndxf/>
  </rcc>
  <rcc rId="7194" sId="2" odxf="1" dxf="1">
    <nc r="A154" t="inlineStr">
      <is>
        <t>2.7.4</t>
      </is>
    </nc>
    <odxf/>
    <ndxf/>
  </rcc>
  <rcc rId="7195" sId="2">
    <nc r="A161" t="inlineStr">
      <is>
        <t>3.2.1</t>
      </is>
    </nc>
  </rcc>
  <rcc rId="7196" sId="2" odxf="1" dxf="1">
    <nc r="A162" t="inlineStr">
      <is>
        <t>3.2.2</t>
      </is>
    </nc>
    <odxf>
      <font>
        <sz val="11"/>
        <color theme="1"/>
        <name val="Calibri"/>
        <family val="2"/>
        <charset val="186"/>
        <scheme val="minor"/>
      </font>
    </odxf>
    <ndxf>
      <font>
        <sz val="11"/>
        <color auto="1"/>
        <name val="Calibri"/>
        <family val="2"/>
        <charset val="186"/>
        <scheme val="minor"/>
      </font>
    </ndxf>
  </rcc>
  <rcc rId="7197" sId="2" odxf="1" dxf="1">
    <nc r="A163" t="inlineStr">
      <is>
        <t>3.2.3</t>
      </is>
    </nc>
    <odxf>
      <font>
        <sz val="11"/>
        <color theme="1"/>
        <name val="Calibri"/>
        <family val="2"/>
        <charset val="186"/>
        <scheme val="minor"/>
      </font>
      <fill>
        <patternFill patternType="none">
          <bgColor indexed="65"/>
        </patternFill>
      </fill>
    </odxf>
    <ndxf>
      <font>
        <sz val="11"/>
        <color auto="1"/>
        <name val="Calibri"/>
        <family val="2"/>
        <charset val="186"/>
        <scheme val="minor"/>
      </font>
      <fill>
        <patternFill patternType="solid">
          <bgColor theme="0"/>
        </patternFill>
      </fill>
    </ndxf>
  </rcc>
  <rfmt sheetId="2" sqref="A161:A163" start="0" length="2147483647">
    <dxf>
      <font>
        <i/>
      </font>
    </dxf>
  </rfmt>
  <rfmt sheetId="2" sqref="A161:A163">
    <dxf>
      <alignment vertical="center"/>
    </dxf>
  </rfmt>
  <rcc rId="7198" sId="2">
    <oc r="B161" t="inlineStr">
      <is>
        <t>3.2.1 Sõiduki ja selle varuosade turujärelevalve korraldamine</t>
      </is>
    </oc>
    <nc r="B161" t="inlineStr">
      <is>
        <t>Sõiduki ja selle varuosade turujärelevalve korraldamine</t>
      </is>
    </nc>
  </rcc>
  <rcc rId="7199" sId="2">
    <oc r="B162" t="inlineStr">
      <is>
        <t>3.2.2 Järelevalve tugevdamine tehnilise ülevaatuse teostamise kvaliteedi üle</t>
      </is>
    </oc>
    <nc r="B162" t="inlineStr">
      <is>
        <t>Järelevalve tugevdamine tehnilise ülevaatuse teostamise kvaliteedi üle</t>
      </is>
    </nc>
  </rcc>
  <rcc rId="7200" sId="2">
    <oc r="B163" t="inlineStr">
      <is>
        <t>3.2.3 Sõidukite tagasikutsumiste monitoorimise parandamine</t>
      </is>
    </oc>
    <nc r="B163" t="inlineStr">
      <is>
        <t>Sõidukite tagasikutsumiste monitoorimise parandamine</t>
      </is>
    </nc>
  </rcc>
  <rcc rId="7201" sId="2">
    <oc r="B151" t="inlineStr">
      <is>
        <t>2.7.1 Liikleja reaalajas teavitamist ja hoiatamist liiklus-, tee- ja ilmastikuoludest</t>
      </is>
    </oc>
    <nc r="B151" t="inlineStr">
      <is>
        <t>Liikleja reaalajas teavitamist ja hoiatamist liiklus-, tee- ja ilmastikuoludest</t>
      </is>
    </nc>
  </rcc>
  <rcc rId="7202" sId="2">
    <oc r="B152" t="inlineStr">
      <is>
        <t>2.7.1 Teeilmaprognoosi kättesaadavuse tagamine</t>
      </is>
    </oc>
    <nc r="B152" t="inlineStr">
      <is>
        <t>Teeilmaprognoosi kättesaadavuse tagamine</t>
      </is>
    </nc>
  </rcc>
  <rcc rId="7203" sId="2">
    <oc r="B153" t="inlineStr">
      <is>
        <t>2.7.2 Liiklejate hoiatamine ohu korral</t>
      </is>
    </oc>
    <nc r="B153" t="inlineStr">
      <is>
        <t>Liiklejate hoiatamine ohu korral</t>
      </is>
    </nc>
  </rcc>
  <rcc rId="7204" sId="2">
    <oc r="B154" t="inlineStr">
      <is>
        <t>2.7.3 Ülekaaluliste veokite seiresüsteem</t>
      </is>
    </oc>
    <nc r="B154" t="inlineStr">
      <is>
        <t>Ülekaaluliste veokite seiresüsteem</t>
      </is>
    </nc>
  </rcc>
  <rcc rId="7205" sId="2">
    <nc r="A166" t="inlineStr">
      <is>
        <t>3.3.1</t>
      </is>
    </nc>
  </rcc>
  <rcc rId="7206" sId="2" odxf="1" dxf="1">
    <nc r="A167" t="inlineStr">
      <is>
        <t>3.3.2</t>
      </is>
    </nc>
    <odxf>
      <fill>
        <patternFill patternType="none">
          <bgColor indexed="65"/>
        </patternFill>
      </fill>
    </odxf>
    <ndxf>
      <fill>
        <patternFill patternType="solid">
          <bgColor theme="0"/>
        </patternFill>
      </fill>
    </ndxf>
  </rcc>
  <rcc rId="7207" sId="2" odxf="1" dxf="1">
    <nc r="A168" t="inlineStr">
      <is>
        <t>3.3.3</t>
      </is>
    </nc>
    <odxf/>
    <ndxf/>
  </rcc>
  <rcc rId="7208" sId="2" odxf="1" dxf="1">
    <nc r="A169" t="inlineStr">
      <is>
        <t>3.3.4</t>
      </is>
    </nc>
    <odxf>
      <fill>
        <patternFill patternType="none">
          <bgColor indexed="65"/>
        </patternFill>
      </fill>
    </odxf>
    <ndxf>
      <fill>
        <patternFill patternType="solid">
          <bgColor theme="0"/>
        </patternFill>
      </fill>
    </ndxf>
  </rcc>
  <rcc rId="7209" sId="2" odxf="1" dxf="1">
    <nc r="A170" t="inlineStr">
      <is>
        <t>3.3.5</t>
      </is>
    </nc>
    <odxf>
      <fill>
        <patternFill patternType="none">
          <bgColor indexed="65"/>
        </patternFill>
      </fill>
    </odxf>
    <ndxf>
      <fill>
        <patternFill patternType="solid">
          <bgColor theme="0"/>
        </patternFill>
      </fill>
    </ndxf>
  </rcc>
  <rfmt sheetId="2" sqref="A166:A170" start="0" length="2147483647">
    <dxf>
      <font>
        <i/>
      </font>
    </dxf>
  </rfmt>
  <rfmt sheetId="2" sqref="A166:A170">
    <dxf>
      <alignment vertical="center"/>
    </dxf>
  </rfmt>
  <rfmt sheetId="2" sqref="A173:A178">
    <dxf>
      <alignment vertical="center"/>
    </dxf>
  </rfmt>
  <rfmt sheetId="2" sqref="A173:A178" start="0" length="2147483647">
    <dxf>
      <font>
        <i/>
      </font>
    </dxf>
  </rfmt>
  <rcc rId="7210" sId="2">
    <oc r="B175" t="inlineStr">
      <is>
        <t>Liiklusõnnetuste uurimise komisjoni tegevuse laiendamine kõikidesse maakondadesse</t>
      </is>
    </oc>
    <nc r="B175" t="inlineStr">
      <is>
        <t>Liiklusõnnetuste uurimise komisjoni tegevuse jätkamine</t>
      </is>
    </nc>
  </rcc>
  <rcc rId="7211" sId="2">
    <oc r="C175" t="inlineStr">
      <is>
        <t>Uurimiskomisjonid on loodud kõikidesse maakondadesse ja alustanud tegevust</t>
      </is>
    </oc>
    <nc r="C175" t="inlineStr">
      <is>
        <t>Kõiki hukkunuga ja 5 või enama kannatanuga  liiklusõnnetusi uuritakse ühesuguse metoodika alusel</t>
      </is>
    </nc>
  </rcc>
  <rcc rId="7212" sId="2">
    <oc r="A176" t="inlineStr">
      <is>
        <t>4.1.5</t>
      </is>
    </oc>
    <nc r="A176" t="inlineStr">
      <is>
        <t>4.1.4</t>
      </is>
    </nc>
  </rcc>
  <rcc rId="7213" sId="2">
    <oc r="A177" t="inlineStr">
      <is>
        <t>4.1.6.1</t>
      </is>
    </oc>
    <nc r="A177" t="inlineStr">
      <is>
        <t>4.1.5.1</t>
      </is>
    </nc>
  </rcc>
  <rcc rId="7214" sId="2">
    <oc r="A178" t="inlineStr">
      <is>
        <t>4.1.6.2</t>
      </is>
    </oc>
    <nc r="A178" t="inlineStr">
      <is>
        <t>4.1.5.2</t>
      </is>
    </nc>
  </rcc>
  <rfmt sheetId="2" sqref="A176:S176" start="0" length="2147483647">
    <dxf>
      <font>
        <color theme="1"/>
      </font>
    </dxf>
  </rfmt>
  <rcc rId="7215" sId="2">
    <oc r="D176" t="inlineStr">
      <is>
        <t>Eelmine uuring viidi läbi 2012. aastal ja kahju arvutati välja kuni aastani 2016</t>
      </is>
    </oc>
    <nc r="D176" t="inlineStr">
      <is>
        <t>Eelmine uuring viidi läbi 2017</t>
      </is>
    </nc>
  </rcc>
  <rcc rId="7216" sId="2">
    <nc r="J176" t="inlineStr">
      <is>
        <t>x</t>
      </is>
    </nc>
  </rcc>
  <rcc rId="7217" sId="2">
    <oc r="H176" t="inlineStr">
      <is>
        <t>x</t>
      </is>
    </oc>
    <nc r="H176"/>
  </rcc>
  <rcc rId="7218" sId="2" numFmtId="4">
    <oc r="Q176">
      <v>0</v>
    </oc>
    <nc r="Q176">
      <v>7500</v>
    </nc>
  </rcc>
  <rcc rId="7219" sId="2" numFmtId="4">
    <oc r="O176">
      <v>7500</v>
    </oc>
    <nc r="O176"/>
  </rcc>
  <rfmt sheetId="2" sqref="A178:C178" start="0" length="0">
    <dxf>
      <border>
        <bottom style="thin">
          <color indexed="64"/>
        </bottom>
      </border>
    </dxf>
  </rfmt>
  <rfmt sheetId="2" sqref="A178:C178">
    <dxf>
      <border>
        <top style="thin">
          <color indexed="64"/>
        </top>
        <bottom style="thin">
          <color indexed="64"/>
        </bottom>
        <horizontal style="thin">
          <color indexed="64"/>
        </horizontal>
      </border>
    </dxf>
  </rfmt>
  <rcv guid="{4C416A5B-6F74-494E-82D4-716F742D1FE6}" action="delete"/>
  <rdn rId="0" localSheetId="2" customView="1" name="Z_4C416A5B_6F74_494E_82D4_716F742D1FE6_.wvu.Cols" hidden="1" oldHidden="1">
    <formula>'LOP 2020-2023 tegevusteleht'!$L:$M</formula>
    <oldFormula>'LOP 2020-2023 tegevusteleht'!$L:$M</oldFormula>
  </rdn>
  <rdn rId="0" localSheetId="2" customView="1" name="Z_4C416A5B_6F74_494E_82D4_716F742D1FE6_.wvu.FilterData" hidden="1" oldHidden="1">
    <formula>'LOP 2020-2023 tegevusteleht'!$A$3:$U$178</formula>
    <oldFormula>'LOP 2020-2023 tegevusteleht'!$A$3:$U$178</oldFormula>
  </rdn>
  <rcv guid="{4C416A5B-6F74-494E-82D4-716F742D1FE6}" action="add"/>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C416A5B-6F74-494E-82D4-716F742D1FE6}" action="delete"/>
  <rdn rId="0" localSheetId="2" customView="1" name="Z_4C416A5B_6F74_494E_82D4_716F742D1FE6_.wvu.Cols" hidden="1" oldHidden="1">
    <formula>'LOP 2020-2023 tegevusteleht'!$L:$M</formula>
    <oldFormula>'LOP 2020-2023 tegevusteleht'!$L:$M</oldFormula>
  </rdn>
  <rdn rId="0" localSheetId="2" customView="1" name="Z_4C416A5B_6F74_494E_82D4_716F742D1FE6_.wvu.FilterData" hidden="1" oldHidden="1">
    <formula>'LOP 2020-2023 tegevusteleht'!$A$3:$U$178</formula>
    <oldFormula>'LOP 2020-2023 tegevusteleht'!$A$3:$U$178</oldFormula>
  </rdn>
  <rcv guid="{4C416A5B-6F74-494E-82D4-716F742D1FE6}" action="add"/>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7224" sId="2" ref="A85:XFD85" action="insert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rc>
  <rcc rId="7225" sId="2">
    <nc r="A85" t="inlineStr">
      <is>
        <t>1.8.10</t>
      </is>
    </nc>
  </rcc>
  <rfmt sheetId="2" sqref="B85" start="0" length="0">
    <dxf>
      <fill>
        <patternFill patternType="solid">
          <bgColor theme="0"/>
        </patternFill>
      </fill>
    </dxf>
  </rfmt>
  <rfmt sheetId="2" sqref="H85" start="0" length="0">
    <dxf>
      <font>
        <sz val="9"/>
        <color auto="1"/>
        <name val="Arial"/>
        <scheme val="none"/>
      </font>
      <numFmt numFmtId="3" formatCode="#,##0"/>
    </dxf>
  </rfmt>
  <rfmt sheetId="2" sqref="I85" start="0" length="0">
    <dxf>
      <font>
        <sz val="9"/>
        <color rgb="FFFF0000"/>
        <name val="Arial"/>
        <scheme val="none"/>
      </font>
      <numFmt numFmtId="3" formatCode="#,##0"/>
    </dxf>
  </rfmt>
  <rcc rId="7226" sId="2">
    <nc r="J85" t="inlineStr">
      <is>
        <t>x</t>
      </is>
    </nc>
  </rcc>
  <rfmt sheetId="2" sqref="O85" start="0" length="0">
    <dxf>
      <font>
        <sz val="9"/>
        <color auto="1"/>
        <name val="Arial"/>
        <scheme val="none"/>
      </font>
    </dxf>
  </rfmt>
  <rfmt sheetId="2" sqref="P85" start="0" length="0">
    <dxf>
      <font>
        <sz val="9"/>
        <color auto="1"/>
        <name val="Arial"/>
        <scheme val="none"/>
      </font>
    </dxf>
  </rfmt>
  <rcc rId="7227" sId="2">
    <nc r="R85">
      <f>SUM(N85:Q85)</f>
    </nc>
  </rcc>
  <rcc rId="7228" sId="2" odxf="1" dxf="1">
    <nc r="S85" t="inlineStr">
      <is>
        <t>Vajadus ei kajastu riigi eelarvestrateegias. Tegevuse rahastamiseks on vajalik täiendav lisarahastus</t>
      </is>
    </nc>
    <odxf>
      <font>
        <b val="0"/>
        <sz val="10"/>
        <name val="Arial"/>
        <scheme val="none"/>
      </font>
    </odxf>
    <ndxf>
      <font>
        <b/>
        <sz val="10"/>
        <color rgb="FFFF0000"/>
        <name val="Arial"/>
        <scheme val="none"/>
      </font>
    </ndxf>
  </rcc>
  <rcc rId="7229" sId="2">
    <nc r="T85" t="inlineStr">
      <is>
        <t>Lisa</t>
      </is>
    </nc>
  </rcc>
  <rfmt sheetId="2" sqref="E85" start="0" length="0">
    <dxf>
      <font>
        <b val="0"/>
        <sz val="9"/>
        <color indexed="8"/>
        <name val="Arial"/>
        <scheme val="none"/>
      </font>
    </dxf>
  </rfmt>
  <rcc rId="7230" sId="2">
    <nc r="E85" t="inlineStr">
      <is>
        <t>MKM/JuM/SiM</t>
      </is>
    </nc>
  </rcc>
  <rcc rId="7231" sId="2">
    <nc r="F85" t="inlineStr">
      <is>
        <t>MA, PPA</t>
      </is>
    </nc>
  </rcc>
  <rcc rId="7232" sId="2">
    <nc r="C85" t="inlineStr">
      <is>
        <t>Õiguslik alus ja infosüsteem loodud</t>
      </is>
    </nc>
  </rcc>
  <rcc rId="7233" sId="2" odxf="1" dxf="1">
    <nc r="I85" t="inlineStr">
      <is>
        <t>x</t>
      </is>
    </nc>
    <ndxf>
      <font>
        <sz val="9"/>
        <color auto="1"/>
        <name val="Arial"/>
        <scheme val="none"/>
      </font>
    </ndxf>
  </rcc>
  <rcc rId="7234" sId="2" numFmtId="4">
    <nc r="N85">
      <v>0</v>
    </nc>
  </rcc>
  <rcc rId="7235" sId="2" numFmtId="4">
    <nc r="O85">
      <v>0</v>
    </nc>
  </rcc>
  <rrc rId="7236" sId="2" ref="A85:XFD85" action="insert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rc>
  <rcc rId="7237" sId="2">
    <nc r="A85" t="inlineStr">
      <is>
        <t>1.8.10</t>
      </is>
    </nc>
  </rcc>
  <rcc rId="7238" sId="2" odxf="1" dxf="1">
    <nc r="B85" t="inlineStr">
      <is>
        <t>Mootorsõidukijuhtide liiklusrikkumiste arvestus- ja hoiatussüsteemi e veapunktisüsteemi (edaspidi VPS) loomine</t>
      </is>
    </nc>
    <odxf>
      <fill>
        <patternFill patternType="none">
          <bgColor indexed="65"/>
        </patternFill>
      </fill>
    </odxf>
    <ndxf>
      <fill>
        <patternFill patternType="solid">
          <bgColor theme="0"/>
        </patternFill>
      </fill>
    </ndxf>
  </rcc>
  <rcc rId="7239" sId="2">
    <nc r="C85" t="inlineStr">
      <is>
        <t>Õiguslik alus ja infosüsteem loodud</t>
      </is>
    </nc>
  </rcc>
  <rcc rId="7240" sId="2">
    <nc r="D85" t="inlineStr">
      <is>
        <t xml:space="preserve">Osa VPS-i komponentidest on eraldivõetavatena õigusruumis kasutusel </t>
      </is>
    </nc>
  </rcc>
  <rcc rId="7241" sId="2" odxf="1" dxf="1">
    <nc r="E85" t="inlineStr">
      <is>
        <t>MKM/JuM/SiM</t>
      </is>
    </nc>
    <odxf>
      <font>
        <b/>
        <sz val="9"/>
        <color rgb="FF000000"/>
        <name val="Arial"/>
        <scheme val="none"/>
      </font>
    </odxf>
    <ndxf>
      <font>
        <b val="0"/>
        <sz val="9"/>
        <color indexed="8"/>
        <name val="Arial"/>
        <scheme val="none"/>
      </font>
    </ndxf>
  </rcc>
  <rcc rId="7242" sId="2">
    <nc r="F85" t="inlineStr">
      <is>
        <t>MA, PPA</t>
      </is>
    </nc>
  </rcc>
  <rcc rId="7243" sId="2">
    <nc r="G85" t="inlineStr">
      <is>
        <t>x</t>
      </is>
    </nc>
  </rcc>
  <rcc rId="7244" sId="2" odxf="1" dxf="1">
    <nc r="H85" t="inlineStr">
      <is>
        <t>x</t>
      </is>
    </nc>
    <odxf>
      <font>
        <sz val="9"/>
        <color rgb="FF000000"/>
        <name val="Arial"/>
        <scheme val="none"/>
      </font>
      <numFmt numFmtId="0" formatCode="General"/>
    </odxf>
    <ndxf>
      <font>
        <sz val="9"/>
        <color auto="1"/>
        <name val="Arial"/>
        <scheme val="none"/>
      </font>
      <numFmt numFmtId="3" formatCode="#,##0"/>
    </ndxf>
  </rcc>
  <rcc rId="7245" sId="2" odxf="1" dxf="1">
    <nc r="I85" t="inlineStr">
      <is>
        <t>x</t>
      </is>
    </nc>
    <odxf>
      <font>
        <sz val="9"/>
        <color rgb="FF000000"/>
        <name val="Arial"/>
        <scheme val="none"/>
      </font>
      <numFmt numFmtId="0" formatCode="General"/>
    </odxf>
    <ndxf>
      <font>
        <sz val="9"/>
        <color auto="1"/>
        <name val="Arial"/>
        <scheme val="none"/>
      </font>
      <numFmt numFmtId="3" formatCode="#,##0"/>
    </ndxf>
  </rcc>
  <rcc rId="7246" sId="2">
    <nc r="J85" t="inlineStr">
      <is>
        <t>x</t>
      </is>
    </nc>
  </rcc>
  <rcc rId="7247" sId="2" numFmtId="4">
    <nc r="N85">
      <v>0</v>
    </nc>
  </rcc>
  <rcc rId="7248" sId="2" odxf="1" dxf="1" numFmtId="4">
    <nc r="O85">
      <v>0</v>
    </nc>
    <odxf>
      <font>
        <sz val="9"/>
        <color rgb="FF000000"/>
        <name val="Arial"/>
        <scheme val="none"/>
      </font>
    </odxf>
    <ndxf>
      <font>
        <sz val="9"/>
        <color auto="1"/>
        <name val="Arial"/>
        <scheme val="none"/>
      </font>
    </ndxf>
  </rcc>
  <rcc rId="7249" sId="2" odxf="1" dxf="1" numFmtId="4">
    <nc r="P85">
      <v>500000</v>
    </nc>
    <odxf>
      <font>
        <sz val="9"/>
        <color rgb="FF000000"/>
        <name val="Arial"/>
        <scheme val="none"/>
      </font>
    </odxf>
    <ndxf>
      <font>
        <sz val="9"/>
        <color auto="1"/>
        <name val="Arial"/>
        <scheme val="none"/>
      </font>
    </ndxf>
  </rcc>
  <rcc rId="7250" sId="2" numFmtId="4">
    <nc r="Q85">
      <v>100000</v>
    </nc>
  </rcc>
  <rcc rId="7251" sId="2">
    <nc r="R85">
      <f>SUM(N85:Q85)</f>
    </nc>
  </rcc>
  <rcc rId="7252" sId="2" odxf="1" dxf="1">
    <nc r="S85" t="inlineStr">
      <is>
        <t>Vajadus ei kajastu riigi eelarvestrateegias. Tegevuse rahastamiseks on vajalik täiendav lisarahastus</t>
      </is>
    </nc>
    <odxf>
      <font>
        <b val="0"/>
        <sz val="10"/>
        <name val="Arial"/>
        <scheme val="none"/>
      </font>
    </odxf>
    <ndxf>
      <font>
        <b/>
        <sz val="10"/>
        <color rgb="FFFF0000"/>
        <name val="Arial"/>
        <scheme val="none"/>
      </font>
    </ndxf>
  </rcc>
  <rcc rId="7253" sId="2">
    <nc r="T85" t="inlineStr">
      <is>
        <t>Lisa</t>
      </is>
    </nc>
  </rcc>
  <rcc rId="7254" sId="2">
    <nc r="B86" t="inlineStr">
      <is>
        <t>Vedaja vastutuseks kohaldamiseks õiguslike aluste loomine</t>
      </is>
    </nc>
  </rcc>
  <rcc rId="7255" sId="2">
    <nc r="D86" t="inlineStr">
      <is>
        <t xml:space="preserve">Osa komponentidest on eraldivõetavatena õigusruumis kasutusel </t>
      </is>
    </nc>
  </rcc>
  <rcc rId="7256" sId="2" numFmtId="4">
    <nc r="Q86">
      <v>400000</v>
    </nc>
  </rcc>
  <rcc rId="7257" sId="2" numFmtId="4">
    <nc r="P86">
      <v>0</v>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364" sId="2" numFmtId="4">
    <nc r="N81">
      <v>50000</v>
    </nc>
  </rcc>
  <rcc rId="8365" sId="2">
    <nc r="R81">
      <f>SUM(N81:Q81)</f>
    </nc>
  </rcc>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N66:R67" start="0" length="2147483647">
    <dxf>
      <font>
        <b/>
      </font>
    </dxf>
  </rfmt>
  <rcc rId="7258" sId="2">
    <oc r="D66" t="inlineStr">
      <is>
        <t>Neli uuringut aastas</t>
      </is>
    </oc>
    <nc r="D66" t="inlineStr">
      <is>
        <t>Seitse  uuringut aastas</t>
      </is>
    </nc>
  </rcc>
  <rfmt sheetId="2" sqref="B84" start="0" length="2147483647">
    <dxf>
      <font>
        <b/>
      </font>
    </dxf>
  </rfmt>
  <rcc rId="7259" sId="2">
    <oc r="B84" t="inlineStr">
      <is>
        <t>Liiklusjärelevalve kontsptsioon</t>
      </is>
    </oc>
    <nc r="B84" t="inlineStr">
      <is>
        <t>Liiklusjärelevalve kontseptsioon</t>
      </is>
    </nc>
  </rcc>
  <rfmt sheetId="2" sqref="N89:R89" start="0" length="2147483647">
    <dxf>
      <font>
        <b/>
      </font>
    </dxf>
  </rfmt>
  <rfmt sheetId="2" sqref="P85:R86" start="0" length="2147483647">
    <dxf>
      <font>
        <b/>
      </font>
    </dxf>
  </rfmt>
  <rcc rId="7260" sId="2" numFmtId="4">
    <nc r="N87">
      <v>0</v>
    </nc>
  </rcc>
  <rcc rId="7261" sId="2" numFmtId="4">
    <nc r="O87">
      <v>0</v>
    </nc>
  </rcc>
  <rcc rId="7262" sId="2" numFmtId="4">
    <nc r="P87">
      <v>0</v>
    </nc>
  </rcc>
  <rcc rId="7263" sId="2" numFmtId="4">
    <nc r="Q87">
      <v>0</v>
    </nc>
  </rcc>
  <rfmt sheetId="2" sqref="E83:F83" start="0" length="2147483647">
    <dxf>
      <font>
        <color rgb="FFFF0000"/>
      </font>
    </dxf>
  </rfmt>
  <rcc rId="7264" sId="2">
    <oc r="C83" t="inlineStr">
      <is>
        <t>Liiklusseadust on muudetud ja õiguslikud eeldused automaatseks liikluskorraldusvahendi nõude kontrolliks on loodud</t>
      </is>
    </oc>
    <nc r="C83" t="inlineStr">
      <is>
        <t>Õiguslikud eeldused automaatseks liikluskorraldusvahendi nõude kontrolliks on loodud</t>
      </is>
    </nc>
  </rcc>
  <rcc rId="7265" sId="2" odxf="1" dxf="1">
    <oc r="E83" t="inlineStr">
      <is>
        <r>
          <rPr>
            <i/>
            <sz val="9"/>
            <color rgb="FFFF0000"/>
            <rFont val="Arial"/>
            <family val="2"/>
            <charset val="186"/>
          </rPr>
          <t>MKM/</t>
        </r>
        <r>
          <rPr>
            <b/>
            <i/>
            <sz val="9"/>
            <color rgb="FFFF0000"/>
            <rFont val="Arial"/>
            <family val="2"/>
            <charset val="186"/>
          </rPr>
          <t>MA</t>
        </r>
      </is>
    </oc>
    <nc r="E83" t="inlineStr">
      <is>
        <t>SiM</t>
      </is>
    </nc>
    <odxf>
      <font>
        <b/>
        <sz val="9"/>
        <color rgb="FFFF0000"/>
        <name val="Arial"/>
        <scheme val="none"/>
      </font>
    </odxf>
    <ndxf>
      <font>
        <b val="0"/>
        <sz val="9"/>
        <color rgb="FFFF0000"/>
        <name val="Arial"/>
        <scheme val="none"/>
      </font>
    </ndxf>
  </rcc>
  <rcc rId="7266" sId="2">
    <oc r="F83" t="inlineStr">
      <is>
        <t>SiM, PPA</t>
      </is>
    </oc>
    <nc r="F83" t="inlineStr">
      <is>
        <t>PPA, MKM</t>
      </is>
    </nc>
  </rcc>
  <rcc rId="7267" sId="2">
    <oc r="S83" t="inlineStr">
      <is>
        <t>Tegevust rahastatakse MKM-i ja MA tegevuskuludest</t>
      </is>
    </oc>
    <nc r="S83" t="inlineStr">
      <is>
        <t>Tegevust rahastatakse SiM tegevuskuludest</t>
      </is>
    </nc>
  </rcc>
  <rfmt sheetId="2" sqref="E83" start="0" length="2147483647">
    <dxf>
      <font>
        <b/>
      </font>
    </dxf>
  </rfmt>
  <rfmt sheetId="2" sqref="E83:F83" start="0" length="2147483647">
    <dxf>
      <font>
        <color auto="1"/>
      </font>
    </dxf>
  </rfmt>
  <rcc rId="7268" sId="2">
    <oc r="B109" t="inlineStr">
      <is>
        <t>Keskpiirde paigaldamine vastassuunda kaldumise ja laupkokkupõrgete vältimiseks üleeuroopalisse TEN-T-võrku kuuluvatele teedele</t>
      </is>
    </oc>
    <nc r="B109" t="inlineStr">
      <is>
        <t>Keskpiirde paigaldamine vastassuunda kaldumise ja laupkokkupõrgete vältimiseks üleeuroopalisse TEN-T-võrku kuuluvatele 2+2 teedele</t>
      </is>
    </nc>
  </rcc>
  <rcc rId="7269" sId="2">
    <oc r="D109" t="inlineStr">
      <is>
        <t>10 km</t>
      </is>
    </oc>
    <nc r="D109" t="inlineStr">
      <is>
        <t>Tegevustega on alustatud</t>
      </is>
    </nc>
  </rcc>
  <rfmt sheetId="2" sqref="D109">
    <dxf>
      <alignment wrapText="1"/>
    </dxf>
  </rfmt>
  <rcc rId="7270" sId="2">
    <oc r="S109" t="inlineStr">
      <is>
        <t>Tegevust rahastatakse MA tegevuskuludest</t>
      </is>
    </oc>
    <nc r="S109" t="inlineStr">
      <is>
        <t>Tegevust rahastatakse Teehoiukava raames</t>
      </is>
    </nc>
  </rcc>
  <rcc rId="7271" sId="2">
    <oc r="K109" t="inlineStr">
      <is>
        <t>103 km</t>
      </is>
    </oc>
    <nc r="K109" t="inlineStr">
      <is>
        <t>114 km</t>
      </is>
    </nc>
  </rcc>
  <rcc rId="7272" sId="2">
    <oc r="H109" t="inlineStr">
      <is>
        <t>23 km</t>
      </is>
    </oc>
    <nc r="H109" t="inlineStr">
      <is>
        <t>25 km</t>
      </is>
    </nc>
  </rcc>
  <rcc rId="7273" sId="2">
    <oc r="I109" t="inlineStr">
      <is>
        <t xml:space="preserve">15 km </t>
      </is>
    </oc>
    <nc r="I109" t="inlineStr">
      <is>
        <t xml:space="preserve">25 km </t>
      </is>
    </nc>
  </rcc>
  <rcc rId="7274" sId="2">
    <oc r="J109" t="inlineStr">
      <is>
        <t>25 km</t>
      </is>
    </oc>
    <nc r="J109" t="inlineStr">
      <is>
        <t>24 km</t>
      </is>
    </nc>
  </rcc>
  <rrc rId="7275" sId="2" ref="A109:XFD109" action="insert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rc>
  <rcc rId="7276" sId="2">
    <nc r="A109" t="inlineStr">
      <is>
        <t>2.2.6</t>
      </is>
    </nc>
  </rcc>
  <rcc rId="7277" sId="2">
    <nc r="B109" t="inlineStr">
      <is>
        <t>Keskpiirde paigaldamine vastassuunda kaldumise ja laupkokkupõrgete vältimiseks üleeuroopalisse TEN-T-võrku kuuluvatele 2+2 teedele</t>
      </is>
    </nc>
  </rcc>
  <rcc rId="7278" sId="2">
    <nc r="C109" t="inlineStr">
      <is>
        <t xml:space="preserve">Keskpiirded on paigaldatud. Keskpiirdega teedel on laupkokkupõrgetega liiklusõnnetused välistatud </t>
      </is>
    </nc>
  </rcc>
  <rcc rId="7279" sId="2" odxf="1" dxf="1">
    <nc r="D109" t="inlineStr">
      <is>
        <t>Tegevustega on alustatud</t>
      </is>
    </nc>
    <odxf>
      <alignment wrapText="0"/>
    </odxf>
    <ndxf>
      <alignment wrapText="1"/>
    </ndxf>
  </rcc>
  <rcc rId="7280" sId="2">
    <nc r="E109" t="inlineStr">
      <is>
        <r>
          <t>MKM/</t>
        </r>
        <r>
          <rPr>
            <b/>
            <i/>
            <sz val="9"/>
            <rFont val="Arial"/>
            <family val="2"/>
            <charset val="186"/>
          </rPr>
          <t>MA</t>
        </r>
      </is>
    </nc>
  </rcc>
  <rcc rId="7281" sId="2">
    <nc r="G109" t="inlineStr">
      <is>
        <t>40 km</t>
      </is>
    </nc>
  </rcc>
  <rcc rId="7282" sId="2">
    <nc r="H109" t="inlineStr">
      <is>
        <t>25 km</t>
      </is>
    </nc>
  </rcc>
  <rcc rId="7283" sId="2">
    <nc r="I109" t="inlineStr">
      <is>
        <t xml:space="preserve">25 km </t>
      </is>
    </nc>
  </rcc>
  <rcc rId="7284" sId="2">
    <nc r="J109" t="inlineStr">
      <is>
        <t>24 km</t>
      </is>
    </nc>
  </rcc>
  <rcc rId="7285" sId="2">
    <nc r="K109" t="inlineStr">
      <is>
        <t>114 km</t>
      </is>
    </nc>
  </rcc>
  <rcc rId="7286" sId="2">
    <nc r="L109" t="inlineStr">
      <is>
        <t>25 km</t>
      </is>
    </nc>
  </rcc>
  <rcc rId="7287" sId="2">
    <nc r="M109" t="inlineStr">
      <is>
        <t>103 km</t>
      </is>
    </nc>
  </rcc>
  <rcc rId="7288" sId="2" numFmtId="4">
    <nc r="N109">
      <v>0</v>
    </nc>
  </rcc>
  <rcc rId="7289" sId="2" numFmtId="4">
    <nc r="O109">
      <v>0</v>
    </nc>
  </rcc>
  <rcc rId="7290" sId="2" numFmtId="4">
    <nc r="P109">
      <v>0</v>
    </nc>
  </rcc>
  <rcc rId="7291" sId="2" numFmtId="4">
    <nc r="Q109">
      <v>0</v>
    </nc>
  </rcc>
  <rcc rId="7292" sId="2">
    <nc r="R109">
      <f>SUM(N109:Q109)</f>
    </nc>
  </rcc>
  <rcc rId="7293" sId="2">
    <nc r="S109" t="inlineStr">
      <is>
        <t>Tegevust rahastatakse Teehoiukava raames</t>
      </is>
    </nc>
  </rcc>
  <rrc rId="7294" sId="2" ref="A110:XFD110"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110:XFD110" start="0" length="0"/>
    <rcc rId="0" sId="2" dxf="1">
      <nc r="A110" t="inlineStr">
        <is>
          <t>2.2.6</t>
        </is>
      </nc>
      <ndxf>
        <font>
          <i/>
          <sz val="11"/>
          <color theme="1"/>
          <name val="Calibri"/>
          <family val="2"/>
          <charset val="186"/>
          <scheme val="minor"/>
        </font>
        <numFmt numFmtId="30" formatCode="@"/>
        <fill>
          <patternFill patternType="solid">
            <bgColor theme="0"/>
          </patternFill>
        </fill>
        <alignment horizontal="center" vertical="center"/>
        <border outline="0">
          <left style="thin">
            <color indexed="64"/>
          </left>
          <right style="thin">
            <color indexed="64"/>
          </right>
          <top style="thin">
            <color indexed="64"/>
          </top>
          <bottom style="thin">
            <color indexed="64"/>
          </bottom>
        </border>
      </ndxf>
    </rcc>
    <rcc rId="0" sId="2" dxf="1">
      <nc r="B110" t="inlineStr">
        <is>
          <t>Keskpiirde paigaldamine vastassuunda kaldumise ja laupkokkupõrgete vältimiseks üleeuroopalisse TEN-T-võrku kuuluvatele 2+2 teedele</t>
        </is>
      </nc>
      <ndxf>
        <font>
          <i/>
          <sz val="9"/>
          <color auto="1"/>
          <name val="Arial"/>
          <family val="2"/>
          <charset val="186"/>
          <scheme val="none"/>
        </font>
        <numFmt numFmtId="19" formatCode="d/mm/yyyy"/>
        <fill>
          <patternFill patternType="solid">
            <bgColor theme="0"/>
          </patternFill>
        </fill>
        <alignment vertical="top" wrapText="1"/>
        <border outline="0">
          <left style="thin">
            <color indexed="64"/>
          </left>
          <right style="thin">
            <color indexed="64"/>
          </right>
          <top style="thin">
            <color indexed="64"/>
          </top>
          <bottom style="thin">
            <color indexed="64"/>
          </bottom>
        </border>
      </ndxf>
    </rcc>
    <rcc rId="0" sId="2" dxf="1">
      <nc r="C110" t="inlineStr">
        <is>
          <t xml:space="preserve">Keskpiirded on paigaldatud. Keskpiirdega teedel on laupkokkupõrgetega liiklusõnnetused välistatud </t>
        </is>
      </nc>
      <ndxf>
        <font>
          <i/>
          <sz val="9"/>
          <color auto="1"/>
          <name val="Arial"/>
          <family val="2"/>
          <charset val="186"/>
          <scheme val="none"/>
        </font>
        <fill>
          <patternFill patternType="solid">
            <bgColor theme="0"/>
          </patternFill>
        </fill>
        <alignment vertical="top" wrapText="1"/>
        <border outline="0">
          <left style="thin">
            <color indexed="64"/>
          </left>
          <right style="thin">
            <color indexed="64"/>
          </right>
          <top style="thin">
            <color indexed="64"/>
          </top>
          <bottom style="thin">
            <color indexed="64"/>
          </bottom>
        </border>
      </ndxf>
    </rcc>
    <rcc rId="0" sId="2" dxf="1">
      <nc r="D110" t="inlineStr">
        <is>
          <t>Tegevustega on alustatud</t>
        </is>
      </nc>
      <ndxf>
        <font>
          <sz val="9"/>
          <color auto="1"/>
          <name val="Arial"/>
          <family val="2"/>
          <charset val="186"/>
          <scheme val="none"/>
        </font>
        <numFmt numFmtId="3" formatCode="#,##0"/>
        <fill>
          <patternFill patternType="solid">
            <bgColor theme="0"/>
          </patternFill>
        </fill>
        <alignment horizontal="center" vertical="center" wrapText="1"/>
        <border outline="0">
          <left style="thin">
            <color indexed="64"/>
          </left>
          <right style="thin">
            <color indexed="64"/>
          </right>
          <top style="thin">
            <color indexed="64"/>
          </top>
          <bottom style="thin">
            <color indexed="64"/>
          </bottom>
        </border>
      </ndxf>
    </rcc>
    <rcc rId="0" sId="2" dxf="1">
      <nc r="E110" t="inlineStr">
        <is>
          <r>
            <t>MKM/</t>
          </r>
          <r>
            <rPr>
              <b/>
              <i/>
              <sz val="9"/>
              <rFont val="Arial"/>
              <family val="2"/>
              <charset val="186"/>
            </rPr>
            <t>MA</t>
          </r>
        </is>
      </nc>
      <ndxf>
        <font>
          <i/>
          <sz val="9"/>
          <color auto="1"/>
          <name val="Arial"/>
          <family val="2"/>
          <charset val="186"/>
          <scheme val="none"/>
        </font>
        <fill>
          <patternFill patternType="solid">
            <bgColor theme="0"/>
          </patternFill>
        </fill>
        <alignment horizontal="center" vertical="center" wrapText="1"/>
        <border outline="0">
          <left style="thin">
            <color indexed="64"/>
          </left>
          <right style="thin">
            <color indexed="64"/>
          </right>
          <top style="thin">
            <color indexed="64"/>
          </top>
          <bottom style="thin">
            <color indexed="64"/>
          </bottom>
        </border>
      </ndxf>
    </rcc>
    <rfmt sheetId="2" sqref="F110" start="0" length="0">
      <dxf>
        <font>
          <i/>
          <sz val="9"/>
          <color auto="1"/>
          <name val="Arial"/>
          <family val="2"/>
          <charset val="186"/>
          <scheme val="none"/>
        </font>
        <fill>
          <patternFill patternType="solid">
            <bgColor theme="0"/>
          </patternFill>
        </fill>
        <alignment horizontal="center" vertical="center" wrapText="1"/>
        <border outline="0">
          <left style="thin">
            <color indexed="64"/>
          </left>
          <right style="thin">
            <color indexed="64"/>
          </right>
          <top style="thin">
            <color indexed="64"/>
          </top>
          <bottom style="thin">
            <color indexed="64"/>
          </bottom>
        </border>
      </dxf>
    </rfmt>
    <rcc rId="0" sId="2" dxf="1">
      <nc r="G110" t="inlineStr">
        <is>
          <t>40 km</t>
        </is>
      </nc>
      <ndxf>
        <font>
          <sz val="9"/>
          <color auto="1"/>
          <name val="Arial"/>
          <family val="2"/>
          <charset val="186"/>
          <scheme val="none"/>
        </font>
        <numFmt numFmtId="3" formatCode="#,##0"/>
        <fill>
          <patternFill patternType="solid">
            <bgColor theme="0"/>
          </patternFill>
        </fill>
        <alignment horizontal="center" vertical="top"/>
        <border outline="0">
          <left style="thin">
            <color indexed="64"/>
          </left>
          <right style="thin">
            <color indexed="64"/>
          </right>
          <top style="thin">
            <color indexed="64"/>
          </top>
          <bottom style="thin">
            <color indexed="64"/>
          </bottom>
        </border>
      </ndxf>
    </rcc>
    <rcc rId="0" sId="2" dxf="1">
      <nc r="H110" t="inlineStr">
        <is>
          <t>25 km</t>
        </is>
      </nc>
      <ndxf>
        <font>
          <sz val="9"/>
          <color auto="1"/>
          <name val="Arial"/>
          <family val="2"/>
          <charset val="186"/>
          <scheme val="none"/>
        </font>
        <numFmt numFmtId="3" formatCode="#,##0"/>
        <fill>
          <patternFill patternType="solid">
            <bgColor theme="0"/>
          </patternFill>
        </fill>
        <alignment horizontal="center" vertical="top"/>
        <border outline="0">
          <left style="thin">
            <color indexed="64"/>
          </left>
          <right style="thin">
            <color indexed="64"/>
          </right>
          <top style="thin">
            <color indexed="64"/>
          </top>
          <bottom style="thin">
            <color indexed="64"/>
          </bottom>
        </border>
      </ndxf>
    </rcc>
    <rcc rId="0" sId="2" dxf="1">
      <nc r="I110" t="inlineStr">
        <is>
          <t xml:space="preserve">25 km </t>
        </is>
      </nc>
      <ndxf>
        <font>
          <sz val="9"/>
          <color auto="1"/>
          <name val="Arial"/>
          <family val="2"/>
          <charset val="186"/>
          <scheme val="none"/>
        </font>
        <numFmt numFmtId="3" formatCode="#,##0"/>
        <fill>
          <patternFill patternType="solid">
            <bgColor theme="0"/>
          </patternFill>
        </fill>
        <alignment horizontal="center" vertical="top"/>
        <border outline="0">
          <left style="thin">
            <color indexed="64"/>
          </left>
          <right style="thin">
            <color indexed="64"/>
          </right>
          <top style="thin">
            <color indexed="64"/>
          </top>
          <bottom style="thin">
            <color indexed="64"/>
          </bottom>
        </border>
      </ndxf>
    </rcc>
    <rcc rId="0" sId="2" dxf="1">
      <nc r="J110" t="inlineStr">
        <is>
          <t>24 km</t>
        </is>
      </nc>
      <ndxf>
        <font>
          <sz val="9"/>
          <color auto="1"/>
          <name val="Arial"/>
          <family val="2"/>
          <charset val="186"/>
          <scheme val="none"/>
        </font>
        <numFmt numFmtId="3" formatCode="#,##0"/>
        <fill>
          <patternFill patternType="solid">
            <bgColor theme="0"/>
          </patternFill>
        </fill>
        <alignment horizontal="center" vertical="top"/>
        <border outline="0">
          <left style="thin">
            <color indexed="64"/>
          </left>
          <right style="thin">
            <color indexed="64"/>
          </right>
          <top style="thin">
            <color indexed="64"/>
          </top>
          <bottom style="thin">
            <color indexed="64"/>
          </bottom>
        </border>
      </ndxf>
    </rcc>
    <rcc rId="0" sId="2" dxf="1">
      <nc r="K110" t="inlineStr">
        <is>
          <t>114 km</t>
        </is>
      </nc>
      <ndxf>
        <font>
          <sz val="9"/>
          <color auto="1"/>
          <name val="Arial"/>
          <family val="2"/>
          <charset val="186"/>
          <scheme val="none"/>
        </font>
        <numFmt numFmtId="3" formatCode="#,##0"/>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ndxf>
    </rcc>
    <rcc rId="0" sId="2" dxf="1">
      <nc r="L110" t="inlineStr">
        <is>
          <t>25 km</t>
        </is>
      </nc>
      <ndxf>
        <font>
          <sz val="9"/>
          <color auto="1"/>
          <name val="Arial"/>
          <family val="2"/>
          <charset val="186"/>
          <scheme val="none"/>
        </font>
        <numFmt numFmtId="3" formatCode="#,##0"/>
        <fill>
          <patternFill patternType="solid">
            <bgColor theme="0"/>
          </patternFill>
        </fill>
        <alignment horizontal="center" vertical="top"/>
        <border outline="0">
          <left style="thin">
            <color indexed="64"/>
          </left>
          <right style="thin">
            <color indexed="64"/>
          </right>
          <top style="thin">
            <color indexed="64"/>
          </top>
          <bottom style="thin">
            <color indexed="64"/>
          </bottom>
        </border>
      </ndxf>
    </rcc>
    <rcc rId="0" sId="2" dxf="1">
      <nc r="M110" t="inlineStr">
        <is>
          <t>103 km</t>
        </is>
      </nc>
      <ndxf>
        <font>
          <sz val="9"/>
          <color auto="1"/>
          <name val="Arial"/>
          <family val="2"/>
          <charset val="186"/>
          <scheme val="none"/>
        </font>
        <numFmt numFmtId="3" formatCode="#,##0"/>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ndxf>
    </rcc>
    <rcc rId="0" sId="2" dxf="1" numFmtId="4">
      <nc r="N110">
        <v>0</v>
      </nc>
      <ndxf>
        <font>
          <sz val="9"/>
          <color auto="1"/>
          <name val="Arial"/>
          <family val="2"/>
          <charset val="186"/>
          <scheme val="none"/>
        </font>
        <numFmt numFmtId="1" formatCode="0"/>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ndxf>
    </rcc>
    <rcc rId="0" sId="2" dxf="1" numFmtId="4">
      <nc r="O110">
        <v>0</v>
      </nc>
      <ndxf>
        <font>
          <sz val="9"/>
          <color auto="1"/>
          <name val="Arial"/>
          <family val="2"/>
          <charset val="186"/>
          <scheme val="none"/>
        </font>
        <numFmt numFmtId="1" formatCode="0"/>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ndxf>
    </rcc>
    <rcc rId="0" sId="2" dxf="1" numFmtId="4">
      <nc r="P110">
        <v>0</v>
      </nc>
      <ndxf>
        <font>
          <sz val="9"/>
          <color auto="1"/>
          <name val="Arial"/>
          <family val="2"/>
          <charset val="186"/>
          <scheme val="none"/>
        </font>
        <numFmt numFmtId="1" formatCode="0"/>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ndxf>
    </rcc>
    <rcc rId="0" sId="2" dxf="1" numFmtId="4">
      <nc r="Q110">
        <v>0</v>
      </nc>
      <ndxf>
        <font>
          <sz val="9"/>
          <color auto="1"/>
          <name val="Arial"/>
          <family val="2"/>
          <charset val="186"/>
          <scheme val="none"/>
        </font>
        <numFmt numFmtId="1" formatCode="0"/>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ndxf>
    </rcc>
    <rcc rId="0" sId="2" dxf="1">
      <nc r="R110">
        <f>SUM(N110:Q110)</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c r="S110" t="inlineStr">
        <is>
          <t>Tegevust rahastatakse Teehoiukava raames</t>
        </is>
      </nc>
      <ndxf>
        <font>
          <sz val="9"/>
          <color auto="1"/>
          <name val="Calibri"/>
          <family val="2"/>
          <charset val="186"/>
          <scheme val="minor"/>
        </font>
        <fill>
          <patternFill patternType="solid">
            <bgColor theme="0"/>
          </patternFill>
        </fill>
        <alignment vertical="center" wrapText="1"/>
        <border outline="0">
          <left style="thin">
            <color indexed="64"/>
          </left>
          <right style="thin">
            <color indexed="64"/>
          </right>
          <top style="thin">
            <color indexed="64"/>
          </top>
          <bottom style="thin">
            <color indexed="64"/>
          </bottom>
        </border>
      </ndxf>
    </rcc>
  </rrc>
  <rrc rId="7295" sId="2" ref="A15:XFD15" action="insert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rc>
  <rcc rId="7296" sId="2">
    <nc r="A15" t="inlineStr">
      <is>
        <t>1.1.9.1</t>
      </is>
    </nc>
  </rcc>
  <rcc rId="7297" sId="2" odxf="1" dxf="1">
    <nc r="B15" t="inlineStr">
      <is>
        <t>Ehitatakse ohutuse nõuetele vastavaks 120 Tallinna teeületuskohta, mis eelduslikult suudab säästa kuni 9 jalakäija ja jalgratturi elu ning kuni 54 raskelt vigastada saanut</t>
      </is>
    </nc>
    <odxf>
      <numFmt numFmtId="1" formatCode="0"/>
      <fill>
        <patternFill patternType="none">
          <bgColor indexed="65"/>
        </patternFill>
      </fill>
    </odxf>
    <ndxf>
      <numFmt numFmtId="0" formatCode="General"/>
      <fill>
        <patternFill patternType="solid">
          <bgColor theme="0"/>
        </patternFill>
      </fill>
    </ndxf>
  </rcc>
  <rcc rId="7298" sId="2" odxf="1" dxf="1">
    <nc r="C15" t="inlineStr">
      <is>
        <t>Jalakäija ja jalgratturi osalusel toimuvad liiklusõnnetused vähenevad</t>
      </is>
    </nc>
    <odxf>
      <font>
        <sz val="9"/>
        <color rgb="FFFF0000"/>
        <name val="Arial"/>
        <scheme val="none"/>
      </font>
    </odxf>
    <ndxf>
      <font>
        <sz val="10"/>
        <color rgb="FFFF0000"/>
        <name val="Arial"/>
        <scheme val="none"/>
      </font>
    </ndxf>
  </rcc>
  <rcc rId="7299" sId="2" odxf="1" dxf="1">
    <nc r="D15" t="inlineStr">
      <is>
        <t>Puudulik. Toimub valdavalt vaid uue tänava rajamise või olemasoleva sõidutee rekonstrueerimise käigus</t>
      </is>
    </nc>
    <odxf>
      <font>
        <sz val="9"/>
        <color rgb="FFFF0000"/>
        <name val="Arial"/>
        <scheme val="none"/>
      </font>
    </odxf>
    <ndxf>
      <font>
        <sz val="9"/>
        <color rgb="FF000000"/>
        <name val="Arial"/>
        <scheme val="none"/>
      </font>
    </ndxf>
  </rcc>
  <rcc rId="7300" sId="2">
    <nc r="E15" t="inlineStr">
      <is>
        <t>Tallinna LV</t>
      </is>
    </nc>
  </rcc>
  <rcc rId="7301" sId="2" odxf="1" dxf="1">
    <nc r="F15" t="inlineStr">
      <is>
        <t>MA, MKM</t>
      </is>
    </nc>
    <odxf>
      <font>
        <sz val="10"/>
        <color rgb="FFFF0000"/>
        <name val="Arial"/>
        <scheme val="none"/>
      </font>
      <fill>
        <patternFill patternType="solid">
          <bgColor theme="0"/>
        </patternFill>
      </fill>
    </odxf>
    <ndxf>
      <font>
        <sz val="9"/>
        <color rgb="FF000000"/>
        <name val="Arial"/>
        <scheme val="none"/>
      </font>
      <fill>
        <patternFill patternType="none">
          <bgColor indexed="65"/>
        </patternFill>
      </fill>
    </ndxf>
  </rcc>
  <rfmt sheetId="2" sqref="H15" start="0" length="0">
    <dxf>
      <font>
        <sz val="9"/>
        <color rgb="FF000000"/>
        <name val="Arial"/>
        <scheme val="none"/>
      </font>
    </dxf>
  </rfmt>
  <rfmt sheetId="2" sqref="J15" start="0" length="0">
    <dxf>
      <numFmt numFmtId="3" formatCode="#,##0"/>
    </dxf>
  </rfmt>
  <rfmt sheetId="2" sqref="K15" start="0" length="0">
    <dxf>
      <numFmt numFmtId="3" formatCode="#,##0"/>
    </dxf>
  </rfmt>
  <rfmt sheetId="2" sqref="L15" start="0" length="0">
    <dxf>
      <font>
        <sz val="9"/>
        <color rgb="FFFF0000"/>
        <name val="Arial"/>
        <scheme val="none"/>
      </font>
      <numFmt numFmtId="3" formatCode="#,##0"/>
    </dxf>
  </rfmt>
  <rfmt sheetId="2" sqref="M15" start="0" length="0">
    <dxf>
      <font>
        <b/>
        <sz val="9"/>
        <color rgb="FFFF0000"/>
        <name val="Arial"/>
        <scheme val="none"/>
      </font>
      <numFmt numFmtId="3" formatCode="#,##0"/>
      <alignment wrapText="1"/>
    </dxf>
  </rfmt>
  <rfmt sheetId="2" sqref="N15" start="0" length="0">
    <dxf>
      <font>
        <sz val="9"/>
        <color rgb="FFFF0000"/>
        <name val="Arial"/>
        <scheme val="none"/>
      </font>
    </dxf>
  </rfmt>
  <rfmt sheetId="2" sqref="O15" start="0" length="0">
    <dxf>
      <font>
        <sz val="9"/>
        <color rgb="FFFF0000"/>
        <name val="Arial"/>
        <scheme val="none"/>
      </font>
    </dxf>
  </rfmt>
  <rfmt sheetId="2" sqref="P15" start="0" length="0">
    <dxf>
      <font>
        <sz val="9"/>
        <color rgb="FFFF0000"/>
        <name val="Arial"/>
        <scheme val="none"/>
      </font>
    </dxf>
  </rfmt>
  <rfmt sheetId="2" sqref="Q15" start="0" length="0">
    <dxf>
      <font>
        <sz val="9"/>
        <color rgb="FFFF0000"/>
        <name val="Arial"/>
        <scheme val="none"/>
      </font>
    </dxf>
  </rfmt>
  <rcc rId="7302" sId="2">
    <nc r="R15">
      <f>SUM(N15:Q15)</f>
    </nc>
  </rcc>
  <rcc rId="7303" sId="2" odxf="1" dxf="1">
    <nc r="S15" t="inlineStr">
      <is>
        <t>Vajadus ei kajastu riigi eelarvestrateegias. KOV-i eelarve ja/või kohalike teede hoiu toetus. Tegevuse täiendavaks toetamiseks on vajalik lisarahastus</t>
      </is>
    </nc>
    <odxf>
      <font>
        <b val="0"/>
        <sz val="9"/>
      </font>
      <alignment horizontal="general"/>
    </odxf>
    <ndxf>
      <font>
        <b/>
        <sz val="10"/>
        <color rgb="FFFF0000"/>
        <name val="Arial"/>
        <scheme val="none"/>
      </font>
      <alignment horizontal="left"/>
    </ndxf>
  </rcc>
  <rcc rId="7304" sId="2">
    <nc r="T15" t="inlineStr">
      <is>
        <t>Lisa</t>
      </is>
    </nc>
  </rcc>
  <rcc rId="7305" sId="2" numFmtId="4">
    <oc r="Q91">
      <v>0</v>
    </oc>
    <nc r="Q91"/>
  </rcc>
  <rrc rId="7306" sId="2" ref="A121:XFD121" action="insert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rc>
  <rcc rId="7307" sId="2" odxf="1" dxf="1">
    <nc r="A121" t="inlineStr">
      <is>
        <t>1.8.13</t>
      </is>
    </nc>
    <odxf>
      <alignment horizontal="center" vertical="center"/>
    </odxf>
    <ndxf>
      <alignment horizontal="general" vertical="bottom"/>
    </ndxf>
  </rcc>
  <rfmt sheetId="2" sqref="B121" start="0" length="0">
    <dxf>
      <numFmt numFmtId="0" formatCode="General"/>
      <fill>
        <patternFill>
          <bgColor theme="0"/>
        </patternFill>
      </fill>
    </dxf>
  </rfmt>
  <rfmt sheetId="2" sqref="C121" start="0" length="0">
    <dxf>
      <font>
        <sz val="10"/>
        <color rgb="FF000000"/>
        <name val="Arial"/>
        <scheme val="none"/>
      </font>
      <fill>
        <patternFill patternType="none">
          <bgColor indexed="65"/>
        </patternFill>
      </fill>
      <alignment horizontal="left"/>
    </dxf>
  </rfmt>
  <rfmt sheetId="2" sqref="D121" start="0" length="0">
    <dxf>
      <font>
        <sz val="9"/>
        <color rgb="FF000000"/>
        <name val="Arial"/>
        <scheme val="none"/>
      </font>
      <fill>
        <patternFill patternType="none">
          <bgColor indexed="65"/>
        </patternFill>
      </fill>
    </dxf>
  </rfmt>
  <rfmt sheetId="2" sqref="E121" start="0" length="0">
    <dxf>
      <font>
        <sz val="9"/>
        <color indexed="8"/>
        <name val="Arial"/>
        <scheme val="none"/>
      </font>
      <numFmt numFmtId="0" formatCode="General"/>
      <fill>
        <patternFill patternType="none">
          <bgColor indexed="65"/>
        </patternFill>
      </fill>
      <alignment horizontal="center" wrapText="1"/>
    </dxf>
  </rfmt>
  <rfmt sheetId="2" sqref="F121" start="0" length="0">
    <dxf>
      <font>
        <sz val="9"/>
        <color rgb="FF000000"/>
        <name val="Arial"/>
        <scheme val="none"/>
      </font>
      <fill>
        <patternFill patternType="none">
          <bgColor indexed="65"/>
        </patternFill>
      </fill>
    </dxf>
  </rfmt>
  <rfmt sheetId="2" sqref="G121" start="0" length="0">
    <dxf>
      <font>
        <b val="0"/>
        <sz val="9"/>
        <color rgb="FF000000"/>
        <name val="Arial"/>
        <scheme val="none"/>
      </font>
      <numFmt numFmtId="0" formatCode="General"/>
      <fill>
        <patternFill patternType="none">
          <bgColor indexed="65"/>
        </patternFill>
      </fill>
      <alignment wrapText="1"/>
      <border outline="0">
        <left style="thin">
          <color indexed="64"/>
        </left>
        <right style="thin">
          <color indexed="64"/>
        </right>
        <top style="thin">
          <color indexed="64"/>
        </top>
        <bottom style="thin">
          <color indexed="64"/>
        </bottom>
      </border>
    </dxf>
  </rfmt>
  <rfmt sheetId="2" sqref="H121" start="0" length="0">
    <dxf>
      <font>
        <b val="0"/>
        <sz val="9"/>
        <color rgb="FF000000"/>
        <name val="Arial"/>
        <scheme val="none"/>
      </font>
      <numFmt numFmtId="0" formatCode="General"/>
      <fill>
        <patternFill patternType="none">
          <bgColor indexed="65"/>
        </patternFill>
      </fill>
      <alignment wrapText="1"/>
    </dxf>
  </rfmt>
  <rfmt sheetId="2" sqref="I121" start="0" length="0">
    <dxf>
      <font>
        <b val="0"/>
        <sz val="9"/>
        <color rgb="FF000000"/>
        <name val="Arial"/>
        <scheme val="none"/>
      </font>
      <numFmt numFmtId="0" formatCode="General"/>
      <fill>
        <patternFill patternType="none">
          <bgColor indexed="65"/>
        </patternFill>
      </fill>
      <alignment wrapText="1"/>
    </dxf>
  </rfmt>
  <rfmt sheetId="2" sqref="J121" start="0" length="0">
    <dxf>
      <font>
        <b val="0"/>
        <sz val="9"/>
        <color rgb="FF000000"/>
        <name val="Arial"/>
        <scheme val="none"/>
      </font>
      <numFmt numFmtId="0" formatCode="General"/>
      <fill>
        <patternFill patternType="none">
          <bgColor indexed="65"/>
        </patternFill>
      </fill>
      <alignment wrapText="1"/>
    </dxf>
  </rfmt>
  <rfmt sheetId="2" sqref="K121" start="0" length="0">
    <dxf>
      <font>
        <b val="0"/>
        <sz val="9"/>
        <color rgb="FF000000"/>
        <name val="Arial"/>
        <scheme val="none"/>
      </font>
      <numFmt numFmtId="0" formatCode="General"/>
      <fill>
        <patternFill patternType="none">
          <bgColor indexed="65"/>
        </patternFill>
      </fill>
    </dxf>
  </rfmt>
  <rfmt sheetId="2" sqref="L121" start="0" length="0">
    <dxf>
      <font>
        <b val="0"/>
        <sz val="9"/>
        <color rgb="FF000000"/>
        <name val="Arial"/>
        <scheme val="none"/>
      </font>
      <numFmt numFmtId="0" formatCode="General"/>
      <fill>
        <patternFill patternType="none">
          <bgColor indexed="65"/>
        </patternFill>
      </fill>
      <alignment wrapText="1"/>
    </dxf>
  </rfmt>
  <rfmt sheetId="2" sqref="M121" start="0" length="0">
    <dxf>
      <font>
        <b val="0"/>
        <sz val="9"/>
        <color rgb="FF000000"/>
        <name val="Arial"/>
        <scheme val="none"/>
      </font>
      <numFmt numFmtId="0" formatCode="General"/>
      <fill>
        <patternFill patternType="none">
          <bgColor indexed="65"/>
        </patternFill>
      </fill>
    </dxf>
  </rfmt>
  <rfmt sheetId="2" sqref="N121" start="0" length="0">
    <dxf>
      <font>
        <b val="0"/>
        <sz val="9"/>
        <color rgb="FF000000"/>
        <name val="Arial"/>
        <scheme val="none"/>
      </font>
      <fill>
        <patternFill patternType="none">
          <bgColor indexed="65"/>
        </patternFill>
      </fill>
      <alignment wrapText="0"/>
      <border outline="0">
        <top style="thin">
          <color indexed="64"/>
        </top>
      </border>
    </dxf>
  </rfmt>
  <rcc rId="7308" sId="2" odxf="1" dxf="1" numFmtId="4">
    <nc r="O121">
      <v>0</v>
    </nc>
    <odxf>
      <font>
        <b/>
        <sz val="9"/>
        <color auto="1"/>
        <name val="Arial"/>
        <scheme val="none"/>
      </font>
      <fill>
        <patternFill patternType="solid">
          <bgColor rgb="FFFFFF00"/>
        </patternFill>
      </fill>
      <alignment wrapText="1"/>
      <border outline="0">
        <top/>
      </border>
    </odxf>
    <ndxf>
      <font>
        <b val="0"/>
        <sz val="9"/>
        <color rgb="FF000000"/>
        <name val="Arial"/>
        <scheme val="none"/>
      </font>
      <fill>
        <patternFill patternType="none">
          <bgColor indexed="65"/>
        </patternFill>
      </fill>
      <alignment wrapText="0"/>
      <border outline="0">
        <top style="thin">
          <color indexed="64"/>
        </top>
      </border>
    </ndxf>
  </rcc>
  <rfmt sheetId="2" sqref="P121" start="0" length="0">
    <dxf>
      <font>
        <b val="0"/>
        <sz val="9"/>
        <color rgb="FF000000"/>
        <name val="Arial"/>
        <scheme val="none"/>
      </font>
      <fill>
        <patternFill patternType="none">
          <bgColor indexed="65"/>
        </patternFill>
      </fill>
      <alignment wrapText="0"/>
      <border outline="0">
        <top style="thin">
          <color indexed="64"/>
        </top>
      </border>
    </dxf>
  </rfmt>
  <rfmt sheetId="2" sqref="Q121" start="0" length="0">
    <dxf>
      <font>
        <b val="0"/>
        <sz val="9"/>
        <color rgb="FF000000"/>
        <name val="Arial"/>
        <scheme val="none"/>
      </font>
      <fill>
        <patternFill patternType="none">
          <bgColor indexed="65"/>
        </patternFill>
      </fill>
      <alignment wrapText="0"/>
      <border outline="0">
        <top style="thin">
          <color indexed="64"/>
        </top>
      </border>
    </dxf>
  </rfmt>
  <rcc rId="7309" sId="2">
    <nc r="R121">
      <f>SUM(N121:Q121)</f>
    </nc>
  </rcc>
  <rcc rId="7310" sId="2" odxf="1" dxf="1">
    <nc r="S121" t="inlineStr">
      <is>
        <t>Vajadus ei kajastu riigi eelarvestrateegias. Tegevuse rahastamiseks on vajalik täiendav lisarahastus</t>
      </is>
    </nc>
    <odxf>
      <font>
        <b val="0"/>
        <sz val="9"/>
        <color auto="1"/>
      </font>
      <fill>
        <patternFill patternType="solid">
          <bgColor rgb="FFFFFF00"/>
        </patternFill>
      </fill>
      <alignment horizontal="general"/>
    </odxf>
    <ndxf>
      <font>
        <b/>
        <sz val="10"/>
        <color rgb="FFFF0000"/>
        <name val="Arial"/>
        <scheme val="none"/>
      </font>
      <fill>
        <patternFill patternType="none">
          <bgColor indexed="65"/>
        </patternFill>
      </fill>
      <alignment horizontal="left"/>
    </ndxf>
  </rcc>
  <rcc rId="7311" sId="2">
    <nc r="T121" t="inlineStr">
      <is>
        <t>Lisa</t>
      </is>
    </nc>
  </rcc>
  <rcc rId="7312" sId="1">
    <oc r="C12">
      <f>'LOP 2020-2023 tegevusteleht'!N16+'LOP 2020-2023 tegevusteleht'!N17+'LOP 2020-2023 tegevusteleht'!N18+'LOP 2020-2023 tegevusteleht'!N19+'LOP 2020-2023 tegevusteleht'!N20+'LOP 2020-2023 tegevusteleht'!N88+'LOP 2020-2023 tegevusteleht'!N90+'LOP 2020-2023 tegevusteleht'!N91</f>
    </oc>
    <nc r="C12">
      <f>'LOP 2020-2023 tegevusteleht'!N16+'LOP 2020-2023 tegevusteleht'!N17+'LOP 2020-2023 tegevusteleht'!N18+'LOP 2020-2023 tegevusteleht'!N19+'LOP 2020-2023 tegevusteleht'!N20+'LOP 2020-2023 tegevusteleht'!N88+'LOP 2020-2023 tegevusteleht'!N90+'LOP 2020-2023 tegevusteleht'!N91</f>
    </nc>
  </rcc>
  <rfmt sheetId="2" sqref="B121" start="0" length="0">
    <dxf>
      <font>
        <i val="0"/>
        <sz val="11"/>
        <color theme="1"/>
        <name val="Calibri"/>
        <family val="2"/>
        <charset val="186"/>
        <scheme val="minor"/>
      </font>
      <fill>
        <patternFill patternType="none">
          <bgColor indexed="65"/>
        </patternFill>
      </fill>
      <alignment vertical="bottom" wrapText="0"/>
      <border outline="0">
        <left/>
        <right/>
        <top/>
        <bottom/>
      </border>
    </dxf>
  </rfmt>
  <rfmt sheetId="2" xfDxf="1" sqref="B121" start="0" length="0"/>
  <rfmt sheetId="2" sqref="B121">
    <dxf>
      <alignment vertical="top"/>
    </dxf>
  </rfmt>
  <rfmt sheetId="2" sqref="B121">
    <dxf>
      <alignment horizontal="center"/>
    </dxf>
  </rfmt>
  <rfmt sheetId="2" sqref="B121">
    <dxf>
      <alignment wrapText="1"/>
    </dxf>
  </rfmt>
  <rfmt sheetId="2" sqref="B121">
    <dxf>
      <alignment horizontal="left"/>
    </dxf>
  </rfmt>
  <rfmt sheetId="2" sqref="B121" start="0" length="2147483647">
    <dxf>
      <font>
        <i/>
      </font>
    </dxf>
  </rfmt>
  <rcc rId="7313" sId="2">
    <nc r="B121" t="inlineStr">
      <is>
        <t>Kahe sõidurajaga maanteedele (1+1) möödasõiduohtlikesse kohtadesse sõidusuundi eraldava kahepoolsete põrkepiirete paigaldamine</t>
      </is>
    </nc>
  </rcc>
  <rfmt sheetId="2" sqref="B121" start="0" length="2147483647">
    <dxf>
      <font>
        <name val="Arial"/>
        <scheme val="none"/>
      </font>
    </dxf>
  </rfmt>
  <rfmt sheetId="2" sqref="B121" start="0" length="2147483647">
    <dxf>
      <font>
        <sz val="9"/>
      </font>
    </dxf>
  </rfmt>
  <rcc rId="7314" sId="2">
    <nc r="D121" t="inlineStr">
      <is>
        <t>Tegevustega ei ole alustatud</t>
      </is>
    </nc>
  </rcc>
  <rcc rId="7315" sId="2">
    <nc r="C121" t="inlineStr">
      <is>
        <t>Põrkepiirded on 1+1 maanteedele sõidusuundade vahele paigaldatud ja ohjeldavad sõiduki väljakaldumist sõiduteelt tee telje suunas ja sattumist vastassuuna sõidurajale</t>
      </is>
    </nc>
  </rcc>
  <rfmt sheetId="2" sqref="A121">
    <dxf>
      <fill>
        <patternFill>
          <bgColor rgb="FF92D050"/>
        </patternFill>
      </fill>
    </dxf>
  </rfmt>
  <rcc rId="7316" sId="2">
    <nc r="E121" t="inlineStr">
      <is>
        <r>
          <rPr>
            <i/>
            <sz val="9"/>
            <color indexed="8"/>
            <rFont val="Arial"/>
            <family val="2"/>
            <charset val="186"/>
          </rPr>
          <t>MKM/</t>
        </r>
        <r>
          <rPr>
            <b/>
            <i/>
            <sz val="9"/>
            <color indexed="8"/>
            <rFont val="Arial"/>
            <family val="2"/>
            <charset val="186"/>
          </rPr>
          <t>MA</t>
        </r>
      </is>
    </nc>
  </rcc>
  <rcc rId="7317" sId="2">
    <nc r="J121" t="inlineStr">
      <is>
        <t>10 km</t>
      </is>
    </nc>
  </rcc>
  <rcc rId="7318" sId="2">
    <nc r="I121" t="inlineStr">
      <is>
        <t>10 km</t>
      </is>
    </nc>
  </rcc>
  <rcc rId="7319" sId="2">
    <nc r="K121" t="inlineStr">
      <is>
        <t>20 km</t>
      </is>
    </nc>
  </rcc>
  <rcc rId="7320" sId="2" numFmtId="4">
    <nc r="N121">
      <v>0</v>
    </nc>
  </rcc>
  <rcc rId="7321" sId="2" numFmtId="4">
    <nc r="P121">
      <v>1450000</v>
    </nc>
  </rcc>
  <rcc rId="7322" sId="2" numFmtId="4">
    <nc r="Q121">
      <v>1450000</v>
    </nc>
  </rcc>
  <rcv guid="{4C416A5B-6F74-494E-82D4-716F742D1FE6}" action="delete"/>
  <rdn rId="0" localSheetId="2" customView="1" name="Z_4C416A5B_6F74_494E_82D4_716F742D1FE6_.wvu.Cols" hidden="1" oldHidden="1">
    <formula>'LOP 2020-2023 tegevusteleht'!$L:$M</formula>
    <oldFormula>'LOP 2020-2023 tegevusteleht'!$L:$M</oldFormula>
  </rdn>
  <rdn rId="0" localSheetId="2" customView="1" name="Z_4C416A5B_6F74_494E_82D4_716F742D1FE6_.wvu.FilterData" hidden="1" oldHidden="1">
    <formula>'LOP 2020-2023 tegevusteleht'!$A$3:$U$182</formula>
    <oldFormula>'LOP 2020-2023 tegevusteleht'!$A$3:$U$182</oldFormula>
  </rdn>
  <rcv guid="{4C416A5B-6F74-494E-82D4-716F742D1FE6}" action="add"/>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A87">
    <dxf>
      <fill>
        <patternFill>
          <bgColor rgb="FF92D050"/>
        </patternFill>
      </fill>
    </dxf>
  </rfmt>
  <rfmt sheetId="2" sqref="A86">
    <dxf>
      <fill>
        <patternFill>
          <bgColor rgb="FF92D050"/>
        </patternFill>
      </fill>
    </dxf>
  </rfmt>
  <rcc rId="7325" sId="2">
    <oc r="A87" t="inlineStr">
      <is>
        <t>1.8.10</t>
      </is>
    </oc>
    <nc r="A87" t="inlineStr">
      <is>
        <t>1.8.11</t>
      </is>
    </nc>
  </rcc>
  <rfmt sheetId="2" sqref="B93">
    <dxf>
      <alignment vertical="top"/>
    </dxf>
  </rfmt>
  <rrc rId="7326" sId="2" ref="A122:XFD122" action="insert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rc>
  <rcc rId="7327" sId="2">
    <nc r="A122" t="inlineStr">
      <is>
        <t>1.8.13</t>
      </is>
    </nc>
  </rcc>
  <rcc rId="7328" sId="2">
    <nc r="D122" t="inlineStr">
      <is>
        <t>Tegevustega ei ole alustatud</t>
      </is>
    </nc>
  </rcc>
  <rfmt sheetId="2" sqref="G122" start="0" length="0">
    <dxf>
      <border outline="0">
        <left style="thin">
          <color indexed="64"/>
        </left>
        <right style="thin">
          <color indexed="64"/>
        </right>
        <top style="thin">
          <color indexed="64"/>
        </top>
        <bottom style="thin">
          <color indexed="64"/>
        </bottom>
      </border>
    </dxf>
  </rfmt>
  <rfmt sheetId="2" sqref="N122" start="0" length="0">
    <dxf>
      <border outline="0">
        <top style="thin">
          <color indexed="64"/>
        </top>
      </border>
    </dxf>
  </rfmt>
  <rfmt sheetId="2" sqref="O122" start="0" length="0">
    <dxf>
      <border outline="0">
        <top style="thin">
          <color indexed="64"/>
        </top>
      </border>
    </dxf>
  </rfmt>
  <rfmt sheetId="2" sqref="P122" start="0" length="0">
    <dxf>
      <border outline="0">
        <top style="thin">
          <color indexed="64"/>
        </top>
      </border>
    </dxf>
  </rfmt>
  <rfmt sheetId="2" sqref="Q122" start="0" length="0">
    <dxf>
      <border outline="0">
        <top style="thin">
          <color indexed="64"/>
        </top>
      </border>
    </dxf>
  </rfmt>
  <rcc rId="7329" sId="2">
    <nc r="R122">
      <f>SUM(N122:Q122)</f>
    </nc>
  </rcc>
  <rcc rId="7330" sId="2">
    <nc r="S122" t="inlineStr">
      <is>
        <t>Vajadus ei kajastu riigi eelarvestrateegias. Tegevuse rahastamiseks on vajalik täiendav lisarahastus</t>
      </is>
    </nc>
  </rcc>
  <rcc rId="7331" sId="2">
    <nc r="T122" t="inlineStr">
      <is>
        <t>Lisa</t>
      </is>
    </nc>
  </rcc>
  <rrc rId="7332" sId="2" ref="A123:XFD123" action="insert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rc>
  <rcc rId="7333" sId="2">
    <nc r="A123" t="inlineStr">
      <is>
        <t>1.8.13</t>
      </is>
    </nc>
  </rcc>
  <rcc rId="7334" sId="2">
    <nc r="D123" t="inlineStr">
      <is>
        <t>Tegevustega ei ole alustatud</t>
      </is>
    </nc>
  </rcc>
  <rfmt sheetId="2" sqref="G123" start="0" length="0">
    <dxf>
      <border outline="0">
        <left style="thin">
          <color indexed="64"/>
        </left>
        <right style="thin">
          <color indexed="64"/>
        </right>
        <top style="thin">
          <color indexed="64"/>
        </top>
        <bottom style="thin">
          <color indexed="64"/>
        </bottom>
      </border>
    </dxf>
  </rfmt>
  <rfmt sheetId="2" sqref="N123" start="0" length="0">
    <dxf>
      <border outline="0">
        <top style="thin">
          <color indexed="64"/>
        </top>
      </border>
    </dxf>
  </rfmt>
  <rfmt sheetId="2" sqref="O123" start="0" length="0">
    <dxf>
      <border outline="0">
        <top style="thin">
          <color indexed="64"/>
        </top>
      </border>
    </dxf>
  </rfmt>
  <rfmt sheetId="2" sqref="P123" start="0" length="0">
    <dxf>
      <border outline="0">
        <top style="thin">
          <color indexed="64"/>
        </top>
      </border>
    </dxf>
  </rfmt>
  <rfmt sheetId="2" sqref="Q123" start="0" length="0">
    <dxf>
      <border outline="0">
        <top style="thin">
          <color indexed="64"/>
        </top>
      </border>
    </dxf>
  </rfmt>
  <rcc rId="7335" sId="2">
    <nc r="R123">
      <f>SUM(N123:Q123)</f>
    </nc>
  </rcc>
  <rcc rId="7336" sId="2">
    <nc r="S123" t="inlineStr">
      <is>
        <t>Vajadus ei kajastu riigi eelarvestrateegias. Tegevuse rahastamiseks on vajalik täiendav lisarahastus</t>
      </is>
    </nc>
  </rcc>
  <rcc rId="7337" sId="2">
    <nc r="T123" t="inlineStr">
      <is>
        <t>Lisa</t>
      </is>
    </nc>
  </rcc>
  <rcc rId="7338" sId="2">
    <nc r="B122" t="inlineStr">
      <is>
        <t>Foorikaamerate rakendamine liiklusjärelevalves</t>
      </is>
    </nc>
  </rcc>
  <rcc rId="7339" sId="2">
    <nc r="C122" t="inlineStr">
      <is>
        <t>Tallinnsja Tartus on tööle rakendatud 32 foorikaamerat</t>
      </is>
    </nc>
  </rcc>
  <rcc rId="7340" sId="2">
    <nc r="E122" t="inlineStr">
      <is>
        <r>
          <rPr>
            <i/>
            <sz val="9"/>
            <color indexed="8"/>
            <rFont val="Arial"/>
            <family val="2"/>
            <charset val="186"/>
          </rPr>
          <t>SiM/</t>
        </r>
        <r>
          <rPr>
            <b/>
            <i/>
            <sz val="9"/>
            <color indexed="8"/>
            <rFont val="Arial"/>
            <family val="2"/>
            <charset val="186"/>
          </rPr>
          <t>PPA</t>
        </r>
      </is>
    </nc>
  </rcc>
  <rcc rId="7341" sId="2" xfDxf="1" dxf="1">
    <nc r="E123" t="inlineStr">
      <is>
        <t>SiM/PPA</t>
      </is>
    </nc>
    <ndxf>
      <font>
        <b/>
        <i/>
        <sz val="9"/>
        <color indexed="8"/>
        <name val="Arial"/>
        <scheme val="none"/>
      </font>
      <alignment horizontal="center" vertical="top" wrapText="1"/>
      <border outline="0">
        <left style="thin">
          <color indexed="64"/>
        </left>
        <right style="thin">
          <color indexed="64"/>
        </right>
        <top style="thin">
          <color indexed="64"/>
        </top>
        <bottom style="thin">
          <color indexed="64"/>
        </bottom>
      </border>
    </ndxf>
  </rcc>
  <rcc rId="7342" sId="2">
    <nc r="F122" t="inlineStr">
      <is>
        <t>MKM</t>
      </is>
    </nc>
  </rcc>
  <rrc rId="7343" sId="2" ref="A120:XFD120" action="insert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rc>
  <rcc rId="7344" sId="2">
    <nc r="A120" t="inlineStr">
      <is>
        <t>2.2.15.2</t>
      </is>
    </nc>
  </rcc>
  <rcc rId="7345" sId="2" odxf="1" dxf="1">
    <nc r="B120" t="inlineStr">
      <is>
        <t>Ohtlike torupiirete eemaldamine ja ohutute lahenduste rakendamine KOV teedel</t>
      </is>
    </nc>
    <odxf>
      <fill>
        <patternFill patternType="none">
          <bgColor indexed="65"/>
        </patternFill>
      </fill>
    </odxf>
    <ndxf>
      <fill>
        <patternFill patternType="solid">
          <bgColor rgb="FFFFFF00"/>
        </patternFill>
      </fill>
    </ndxf>
  </rcc>
  <rcc rId="7346" sId="2" odxf="1" dxf="1">
    <nc r="C120" t="inlineStr">
      <is>
        <t>Eemaldatud ohtlike torupiirete pikkus (km)</t>
      </is>
    </nc>
    <odxf>
      <fill>
        <patternFill patternType="none">
          <bgColor indexed="65"/>
        </patternFill>
      </fill>
    </odxf>
    <ndxf>
      <fill>
        <patternFill patternType="solid">
          <bgColor rgb="FFFFFF00"/>
        </patternFill>
      </fill>
    </ndxf>
  </rcc>
  <rcc rId="7347" sId="2" odxf="1" dxf="1">
    <nc r="D120" t="inlineStr">
      <is>
        <t>Tegevustega ei ole alustatud</t>
      </is>
    </nc>
    <odxf>
      <fill>
        <patternFill patternType="none">
          <bgColor indexed="65"/>
        </patternFill>
      </fill>
    </odxf>
    <ndxf>
      <fill>
        <patternFill patternType="solid">
          <bgColor rgb="FFFFFF00"/>
        </patternFill>
      </fill>
    </ndxf>
  </rcc>
  <rfmt sheetId="2" sqref="E120" start="0" length="0">
    <dxf>
      <font>
        <b/>
        <sz val="10"/>
        <color auto="1"/>
        <name val="Arial"/>
        <scheme val="none"/>
      </font>
      <numFmt numFmtId="3" formatCode="#,##0"/>
      <fill>
        <patternFill>
          <bgColor rgb="FFFFFF00"/>
        </patternFill>
      </fill>
      <alignment horizontal="general" vertical="top" wrapText="0"/>
    </dxf>
  </rfmt>
  <rfmt sheetId="2" sqref="F120" start="0" length="0">
    <dxf>
      <fill>
        <patternFill>
          <bgColor rgb="FFFFFF00"/>
        </patternFill>
      </fill>
    </dxf>
  </rfmt>
  <rcc rId="7348" sId="2" odxf="1" dxf="1">
    <nc r="G120" t="inlineStr">
      <is>
        <t>x</t>
      </is>
    </nc>
    <odxf>
      <fill>
        <patternFill patternType="none">
          <bgColor indexed="65"/>
        </patternFill>
      </fill>
    </odxf>
    <ndxf>
      <fill>
        <patternFill patternType="solid">
          <bgColor rgb="FFFFFF00"/>
        </patternFill>
      </fill>
    </ndxf>
  </rcc>
  <rcc rId="7349" sId="2" odxf="1" dxf="1">
    <nc r="H120" t="inlineStr">
      <is>
        <t>x</t>
      </is>
    </nc>
    <odxf>
      <fill>
        <patternFill patternType="none">
          <bgColor indexed="65"/>
        </patternFill>
      </fill>
    </odxf>
    <ndxf>
      <fill>
        <patternFill patternType="solid">
          <bgColor rgb="FFFFFF00"/>
        </patternFill>
      </fill>
    </ndxf>
  </rcc>
  <rcc rId="7350" sId="2" odxf="1" dxf="1">
    <nc r="I120" t="inlineStr">
      <is>
        <t>x</t>
      </is>
    </nc>
    <odxf>
      <fill>
        <patternFill patternType="none">
          <bgColor indexed="65"/>
        </patternFill>
      </fill>
    </odxf>
    <ndxf>
      <fill>
        <patternFill patternType="solid">
          <bgColor rgb="FFFFFF00"/>
        </patternFill>
      </fill>
    </ndxf>
  </rcc>
  <rcc rId="7351" sId="2" odxf="1" dxf="1">
    <nc r="J120" t="inlineStr">
      <is>
        <t>x</t>
      </is>
    </nc>
    <odxf>
      <fill>
        <patternFill patternType="none">
          <bgColor indexed="65"/>
        </patternFill>
      </fill>
    </odxf>
    <ndxf>
      <fill>
        <patternFill patternType="solid">
          <bgColor rgb="FFFFFF00"/>
        </patternFill>
      </fill>
    </ndxf>
  </rcc>
  <rfmt sheetId="2" sqref="K120" start="0" length="0">
    <dxf>
      <fill>
        <patternFill patternType="solid">
          <bgColor rgb="FFFFFF00"/>
        </patternFill>
      </fill>
    </dxf>
  </rfmt>
  <rcc rId="7352" sId="2" odxf="1" dxf="1">
    <nc r="L120" t="inlineStr">
      <is>
        <t>x</t>
      </is>
    </nc>
    <odxf>
      <fill>
        <patternFill patternType="none">
          <bgColor indexed="65"/>
        </patternFill>
      </fill>
    </odxf>
    <ndxf>
      <fill>
        <patternFill patternType="solid">
          <bgColor rgb="FFFFFF00"/>
        </patternFill>
      </fill>
    </ndxf>
  </rcc>
  <rfmt sheetId="2" sqref="M120" start="0" length="0">
    <dxf>
      <fill>
        <patternFill patternType="solid">
          <bgColor rgb="FFFFFF00"/>
        </patternFill>
      </fill>
    </dxf>
  </rfmt>
  <rcc rId="7353" sId="2" odxf="1" dxf="1" numFmtId="4">
    <nc r="N120">
      <v>0</v>
    </nc>
    <odxf>
      <fill>
        <patternFill patternType="none">
          <bgColor indexed="65"/>
        </patternFill>
      </fill>
    </odxf>
    <ndxf>
      <fill>
        <patternFill patternType="solid">
          <bgColor rgb="FFFFFF00"/>
        </patternFill>
      </fill>
    </ndxf>
  </rcc>
  <rcc rId="7354" sId="2" odxf="1" dxf="1" numFmtId="4">
    <nc r="O120">
      <v>0</v>
    </nc>
    <odxf>
      <fill>
        <patternFill patternType="none">
          <bgColor indexed="65"/>
        </patternFill>
      </fill>
    </odxf>
    <ndxf>
      <fill>
        <patternFill patternType="solid">
          <bgColor rgb="FFFFFF00"/>
        </patternFill>
      </fill>
    </ndxf>
  </rcc>
  <rcc rId="7355" sId="2" odxf="1" dxf="1" numFmtId="4">
    <nc r="P120">
      <v>0</v>
    </nc>
    <odxf>
      <fill>
        <patternFill patternType="none">
          <bgColor indexed="65"/>
        </patternFill>
      </fill>
    </odxf>
    <ndxf>
      <fill>
        <patternFill patternType="solid">
          <bgColor rgb="FFFFFF00"/>
        </patternFill>
      </fill>
    </ndxf>
  </rcc>
  <rcc rId="7356" sId="2" odxf="1" dxf="1" numFmtId="4">
    <nc r="Q120">
      <v>0</v>
    </nc>
    <odxf>
      <fill>
        <patternFill patternType="none">
          <bgColor indexed="65"/>
        </patternFill>
      </fill>
    </odxf>
    <ndxf>
      <fill>
        <patternFill patternType="solid">
          <bgColor rgb="FFFFFF00"/>
        </patternFill>
      </fill>
    </ndxf>
  </rcc>
  <rcc rId="7357" sId="2">
    <nc r="R120">
      <f>SUM(N120:Q120)</f>
    </nc>
  </rcc>
  <rcc rId="7358" sId="2" odxf="1" dxf="1">
    <nc r="S120" t="inlineStr">
      <is>
        <t>Tegevust rahastatakse KOV eelarvest</t>
      </is>
    </nc>
    <odxf>
      <fill>
        <patternFill patternType="none">
          <bgColor indexed="65"/>
        </patternFill>
      </fill>
    </odxf>
    <ndxf>
      <fill>
        <patternFill patternType="solid">
          <bgColor rgb="FFFFFF00"/>
        </patternFill>
      </fill>
    </ndxf>
  </rcc>
  <rcc rId="7359" sId="2">
    <oc r="I121" t="inlineStr">
      <is>
        <t>x</t>
      </is>
    </oc>
    <nc r="I121"/>
  </rcc>
  <rcc rId="7360" sId="2">
    <oc r="J121" t="inlineStr">
      <is>
        <t>x</t>
      </is>
    </oc>
    <nc r="J121"/>
  </rcc>
  <rcc rId="7361" sId="2">
    <oc r="L121" t="inlineStr">
      <is>
        <t>x</t>
      </is>
    </oc>
    <nc r="L121"/>
  </rcc>
  <rfmt sheetId="2" sqref="B121:Q121">
    <dxf>
      <fill>
        <patternFill>
          <bgColor theme="0"/>
        </patternFill>
      </fill>
    </dxf>
  </rfmt>
  <rcc rId="7362" sId="2">
    <nc r="E121" t="inlineStr">
      <is>
        <t>MKM, SiM</t>
      </is>
    </nc>
  </rcc>
  <rfmt sheetId="2" sqref="F121" start="0" length="0">
    <dxf>
      <font>
        <i val="0"/>
        <sz val="11"/>
        <color theme="1"/>
        <name val="Calibri"/>
        <family val="2"/>
        <charset val="186"/>
        <scheme val="minor"/>
      </font>
      <fill>
        <patternFill patternType="none">
          <bgColor indexed="65"/>
        </patternFill>
      </fill>
      <alignment horizontal="general" vertical="bottom" wrapText="0"/>
      <border outline="0">
        <left/>
        <right/>
        <top/>
        <bottom/>
      </border>
    </dxf>
  </rfmt>
  <rfmt sheetId="2" xfDxf="1" sqref="F121" start="0" length="0">
    <dxf>
      <font>
        <i/>
        <sz val="32"/>
        <color rgb="FF000000"/>
      </font>
    </dxf>
  </rfmt>
  <rcc rId="7363" sId="2" odxf="1" dxf="1">
    <nc r="F121" t="inlineStr">
      <is>
        <t>PPA/SMIT/MA</t>
      </is>
    </nc>
    <ndxf>
      <font>
        <sz val="9"/>
        <color rgb="FF000000"/>
        <name val="Arial"/>
        <scheme val="none"/>
      </font>
    </ndxf>
  </rcc>
  <rfmt sheetId="2" sqref="F121">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2" sqref="F121">
    <dxf>
      <alignment wrapText="1"/>
    </dxf>
  </rfmt>
  <rcc rId="7364" sId="2">
    <oc r="B121" t="inlineStr">
      <is>
        <t>Ohtlike torupiirete eemaldamine ja ohutute lahenduste rakendamine KOV teedel</t>
      </is>
    </oc>
    <nc r="B121" t="inlineStr">
      <is>
        <t xml:space="preserve">Kohalikele teedele ja riigimaanteedele püsipaigaldatud liiklusjärelevalve süsteemide ning statsionaarse automaatse liiklusjärelevalve infosüsteemi SiM haldusalale üleandmine
</t>
      </is>
    </nc>
  </rcc>
  <rcc rId="7365" sId="2">
    <oc r="C121" t="inlineStr">
      <is>
        <t>Eemaldatud ohtlike torupiirete pikkus (km)</t>
      </is>
    </oc>
    <nc r="C121" t="inlineStr">
      <is>
        <t>Liiklusjärelevalve süsteemid ja statsionaarse automaatse liiklusjärelevalve infosüsteem kos rahaliste vahenditega on üle antud SiMi haldusalale</t>
      </is>
    </nc>
  </rcc>
  <rrc rId="7366" sId="2" ref="A124:XFD124" action="insert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rc>
  <rcc rId="7367" sId="2">
    <nc r="A124" t="inlineStr">
      <is>
        <t>1.8.13</t>
      </is>
    </nc>
  </rcc>
  <rcc rId="7368" sId="2">
    <nc r="B124" t="inlineStr">
      <is>
        <t>Teelõigu keskmise kiiruse kontrolliks õiguslike aluste väljatöötamine ja järelevalve rakendamine riigiteedel</t>
      </is>
    </nc>
  </rcc>
  <rcc rId="7369" sId="2">
    <nc r="C124" t="inlineStr">
      <is>
        <t>Õiguslikud alused on loodud.Keskmise kiiruse kontroll on rakendatud 13-l 7,5 km pikkusel lõigul kokku 100 teekilomeetril</t>
      </is>
    </nc>
  </rcc>
  <rcc rId="7370" sId="2">
    <nc r="D124" t="inlineStr">
      <is>
        <t>Tegevustega ei ole alustatud</t>
      </is>
    </nc>
  </rcc>
  <rcc rId="7371" sId="2">
    <nc r="E124" t="inlineStr">
      <is>
        <t>SiM/PPA</t>
      </is>
    </nc>
  </rcc>
  <rcc rId="7372" sId="2">
    <nc r="F124" t="inlineStr">
      <is>
        <t>MKM</t>
      </is>
    </nc>
  </rcc>
  <rcc rId="7373" sId="2" numFmtId="4">
    <nc r="N124">
      <v>0</v>
    </nc>
  </rcc>
  <rcc rId="7374" sId="2" numFmtId="4">
    <nc r="O124">
      <v>0</v>
    </nc>
  </rcc>
  <rcc rId="7375" sId="2">
    <nc r="R124">
      <f>SUM(N124:Q124)</f>
    </nc>
  </rcc>
  <rcc rId="7376" sId="2">
    <nc r="S124" t="inlineStr">
      <is>
        <t>Vajadus ei kajastu riigi eelarvestrateegias. Tegevuse rahastamiseks on vajalik täiendav lisarahastus</t>
      </is>
    </nc>
  </rcc>
  <rcc rId="7377" sId="2">
    <nc r="T124" t="inlineStr">
      <is>
        <t>Lisa</t>
      </is>
    </nc>
  </rcc>
  <rcc rId="7378" sId="2">
    <nc r="B125" t="inlineStr">
      <is>
        <t>Mobiilsete kiiruskaamerate  arvu suurendamine</t>
      </is>
    </nc>
  </rcc>
  <rcc rId="7379" sId="2">
    <nc r="C125" t="inlineStr">
      <is>
        <t>Täiendavad mobiilsed kiirusekaamerad on hangitud ja tööle rakendatud</t>
      </is>
    </nc>
  </rcc>
  <rrc rId="7380" sId="2" ref="A91:XFD93" action="insert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rc>
  <rcc rId="7381" sId="2" odxf="1" dxf="1">
    <nc r="A91" t="inlineStr">
      <is>
        <t>1.8.13</t>
      </is>
    </nc>
    <odxf>
      <fill>
        <patternFill>
          <bgColor theme="0"/>
        </patternFill>
      </fill>
    </odxf>
    <ndxf>
      <fill>
        <patternFill>
          <bgColor rgb="FF92D050"/>
        </patternFill>
      </fill>
    </ndxf>
  </rcc>
  <rcc rId="7382" sId="2" odxf="1" dxf="1">
    <nc r="B91" t="inlineStr">
      <is>
        <t>Foorikaamerate rakendamine liiklusjärelevalves</t>
      </is>
    </nc>
    <odxf>
      <font>
        <sz val="10"/>
        <name val="Arial"/>
        <scheme val="none"/>
      </font>
      <numFmt numFmtId="30" formatCode="@"/>
      <alignment vertical="center"/>
      <border outline="0">
        <left style="thin">
          <color indexed="64"/>
        </left>
        <right style="thin">
          <color indexed="64"/>
        </right>
        <top style="thin">
          <color indexed="64"/>
        </top>
        <bottom style="thin">
          <color indexed="64"/>
        </bottom>
      </border>
    </odxf>
    <ndxf>
      <font>
        <sz val="9"/>
        <name val="Arial"/>
        <scheme val="none"/>
      </font>
      <numFmt numFmtId="0" formatCode="General"/>
      <alignment vertical="top"/>
      <border outline="0">
        <left/>
        <right/>
        <top/>
        <bottom/>
      </border>
    </ndxf>
  </rcc>
  <rcc rId="7383" sId="2" odxf="1" dxf="1">
    <nc r="C91" t="inlineStr">
      <is>
        <t>Tallinnsja Tartus on tööle rakendatud 32 foorikaamerat</t>
      </is>
    </nc>
    <odxf>
      <font>
        <sz val="10"/>
        <color auto="1"/>
        <name val="Arial"/>
        <scheme val="none"/>
      </font>
      <alignment vertical="center"/>
    </odxf>
    <ndxf>
      <font>
        <sz val="10"/>
        <color rgb="FF000000"/>
        <name val="Arial"/>
        <scheme val="none"/>
      </font>
      <alignment vertical="top"/>
    </ndxf>
  </rcc>
  <rcc rId="7384" sId="2" odxf="1" dxf="1">
    <nc r="D91" t="inlineStr">
      <is>
        <t>Tegevustega ei ole alustatud</t>
      </is>
    </nc>
    <odxf>
      <alignment vertical="center"/>
    </odxf>
    <ndxf>
      <alignment vertical="top"/>
    </ndxf>
  </rcc>
  <rcc rId="7385" sId="2" odxf="1" dxf="1">
    <nc r="E91" t="inlineStr">
      <is>
        <r>
          <rPr>
            <i/>
            <sz val="9"/>
            <color indexed="8"/>
            <rFont val="Arial"/>
            <family val="2"/>
            <charset val="186"/>
          </rPr>
          <t>SiM/</t>
        </r>
        <r>
          <rPr>
            <b/>
            <i/>
            <sz val="9"/>
            <color indexed="8"/>
            <rFont val="Arial"/>
            <family val="2"/>
            <charset val="186"/>
          </rPr>
          <t>PPA</t>
        </r>
      </is>
    </nc>
    <odxf>
      <font>
        <sz val="9"/>
        <color rgb="FF000000"/>
        <name val="Arial"/>
        <scheme val="none"/>
      </font>
      <alignment vertical="center"/>
    </odxf>
    <ndxf>
      <font>
        <sz val="9"/>
        <color indexed="8"/>
        <name val="Arial"/>
        <scheme val="none"/>
      </font>
      <alignment vertical="top"/>
    </ndxf>
  </rcc>
  <rcc rId="7386" sId="2">
    <nc r="F91" t="inlineStr">
      <is>
        <t>MKM</t>
      </is>
    </nc>
  </rcc>
  <rfmt sheetId="2" sqref="H91" start="0" length="0">
    <dxf>
      <font>
        <sz val="9"/>
        <color rgb="FF000000"/>
        <name val="Arial"/>
        <scheme val="none"/>
      </font>
      <numFmt numFmtId="0" formatCode="General"/>
    </dxf>
  </rfmt>
  <rfmt sheetId="2" sqref="I91" start="0" length="0">
    <dxf>
      <font>
        <sz val="9"/>
        <color rgb="FF000000"/>
        <name val="Arial"/>
        <scheme val="none"/>
      </font>
      <numFmt numFmtId="0" formatCode="General"/>
    </dxf>
  </rfmt>
  <rfmt sheetId="2" sqref="N91" start="0" length="0">
    <dxf>
      <font>
        <b val="0"/>
        <sz val="9"/>
        <color rgb="FF000000"/>
        <name val="Arial"/>
        <scheme val="none"/>
      </font>
    </dxf>
  </rfmt>
  <rfmt sheetId="2" sqref="O91" start="0" length="0">
    <dxf>
      <font>
        <b val="0"/>
        <sz val="9"/>
        <color rgb="FF000000"/>
        <name val="Arial"/>
        <scheme val="none"/>
      </font>
    </dxf>
  </rfmt>
  <rfmt sheetId="2" sqref="P91" start="0" length="0">
    <dxf>
      <font>
        <b val="0"/>
        <sz val="9"/>
        <color rgb="FF000000"/>
        <name val="Arial"/>
        <scheme val="none"/>
      </font>
    </dxf>
  </rfmt>
  <rfmt sheetId="2" sqref="Q91" start="0" length="0">
    <dxf>
      <font>
        <b val="0"/>
        <sz val="9"/>
        <color rgb="FF000000"/>
        <name val="Arial"/>
        <scheme val="none"/>
      </font>
    </dxf>
  </rfmt>
  <rcc rId="7387" sId="2" odxf="1" dxf="1">
    <nc r="R91">
      <f>SUM(N91:Q91)</f>
    </nc>
    <odxf>
      <font>
        <b/>
        <sz val="9"/>
        <color rgb="FF000000"/>
        <name val="Arial"/>
        <scheme val="none"/>
      </font>
    </odxf>
    <ndxf>
      <font>
        <b val="0"/>
        <sz val="9"/>
        <color rgb="FF000000"/>
        <name val="Arial"/>
        <scheme val="none"/>
      </font>
    </ndxf>
  </rcc>
  <rcc rId="7388" sId="2">
    <nc r="S91" t="inlineStr">
      <is>
        <t>Vajadus ei kajastu riigi eelarvestrateegias. Tegevuse rahastamiseks on vajalik täiendav lisarahastus</t>
      </is>
    </nc>
  </rcc>
  <rcc rId="7389" sId="2">
    <nc r="T91" t="inlineStr">
      <is>
        <t>Lisa</t>
      </is>
    </nc>
  </rcc>
  <rcc rId="7390" sId="2" odxf="1" dxf="1">
    <nc r="A92" t="inlineStr">
      <is>
        <t>1.8.13</t>
      </is>
    </nc>
    <odxf>
      <fill>
        <patternFill>
          <bgColor theme="0"/>
        </patternFill>
      </fill>
    </odxf>
    <ndxf>
      <fill>
        <patternFill>
          <bgColor rgb="FF92D050"/>
        </patternFill>
      </fill>
    </ndxf>
  </rcc>
  <rcc rId="7391" sId="2" odxf="1" dxf="1">
    <nc r="B92" t="inlineStr">
      <is>
        <t>Teelõigu keskmise kiiruse kontrolliks õiguslike aluste väljatöötamine ja järelevalve rakendamine riigiteedel</t>
      </is>
    </nc>
    <odxf>
      <font>
        <sz val="10"/>
        <name val="Arial"/>
        <scheme val="none"/>
      </font>
      <numFmt numFmtId="30" formatCode="@"/>
      <alignment vertical="center"/>
      <border outline="0">
        <left style="thin">
          <color indexed="64"/>
        </left>
        <right style="thin">
          <color indexed="64"/>
        </right>
        <top style="thin">
          <color indexed="64"/>
        </top>
        <bottom style="thin">
          <color indexed="64"/>
        </bottom>
      </border>
    </odxf>
    <ndxf>
      <font>
        <sz val="9"/>
        <name val="Arial"/>
        <scheme val="none"/>
      </font>
      <numFmt numFmtId="0" formatCode="General"/>
      <alignment vertical="top"/>
      <border outline="0">
        <left/>
        <right/>
        <top/>
        <bottom/>
      </border>
    </ndxf>
  </rcc>
  <rcc rId="7392" sId="2" odxf="1" dxf="1">
    <nc r="C92" t="inlineStr">
      <is>
        <t>Õiguslikud alused on loodud.Keskmise kiiruse kontroll on rakendatud 13-l 7,5 km pikkusel lõigul kokku 100 teekilomeetril</t>
      </is>
    </nc>
    <odxf>
      <font>
        <sz val="10"/>
        <color auto="1"/>
        <name val="Arial"/>
        <scheme val="none"/>
      </font>
      <alignment vertical="center"/>
    </odxf>
    <ndxf>
      <font>
        <sz val="10"/>
        <color rgb="FF000000"/>
        <name val="Arial"/>
        <scheme val="none"/>
      </font>
      <alignment vertical="top"/>
    </ndxf>
  </rcc>
  <rcc rId="7393" sId="2" odxf="1" dxf="1">
    <nc r="D92" t="inlineStr">
      <is>
        <t>Tegevustega ei ole alustatud</t>
      </is>
    </nc>
    <odxf>
      <alignment vertical="center"/>
    </odxf>
    <ndxf>
      <alignment vertical="top"/>
    </ndxf>
  </rcc>
  <rcc rId="7394" sId="2" odxf="1" dxf="1">
    <nc r="E92" t="inlineStr">
      <is>
        <t>SiM/PPA</t>
      </is>
    </nc>
    <odxf>
      <font>
        <sz val="9"/>
        <color rgb="FF000000"/>
        <name val="Arial"/>
        <scheme val="none"/>
      </font>
      <alignment vertical="center"/>
    </odxf>
    <ndxf>
      <font>
        <sz val="9"/>
        <color indexed="8"/>
        <name val="Arial"/>
        <scheme val="none"/>
      </font>
      <alignment vertical="top"/>
    </ndxf>
  </rcc>
  <rcc rId="7395" sId="2">
    <nc r="F92" t="inlineStr">
      <is>
        <t>MKM</t>
      </is>
    </nc>
  </rcc>
  <rfmt sheetId="2" sqref="H92" start="0" length="0">
    <dxf>
      <font>
        <sz val="9"/>
        <color rgb="FF000000"/>
        <name val="Arial"/>
        <scheme val="none"/>
      </font>
      <numFmt numFmtId="0" formatCode="General"/>
    </dxf>
  </rfmt>
  <rfmt sheetId="2" sqref="I92" start="0" length="0">
    <dxf>
      <font>
        <sz val="9"/>
        <color rgb="FF000000"/>
        <name val="Arial"/>
        <scheme val="none"/>
      </font>
      <numFmt numFmtId="0" formatCode="General"/>
    </dxf>
  </rfmt>
  <rcc rId="7396" sId="2" odxf="1" dxf="1" numFmtId="4">
    <nc r="N92">
      <v>0</v>
    </nc>
    <odxf>
      <font>
        <b/>
        <sz val="9"/>
        <color rgb="FF000000"/>
        <name val="Arial"/>
        <scheme val="none"/>
      </font>
    </odxf>
    <ndxf>
      <font>
        <b val="0"/>
        <sz val="9"/>
        <color rgb="FF000000"/>
        <name val="Arial"/>
        <scheme val="none"/>
      </font>
    </ndxf>
  </rcc>
  <rcc rId="7397" sId="2" odxf="1" dxf="1" numFmtId="4">
    <nc r="O92">
      <v>0</v>
    </nc>
    <odxf>
      <font>
        <b/>
        <sz val="9"/>
        <color rgb="FF000000"/>
        <name val="Arial"/>
        <scheme val="none"/>
      </font>
    </odxf>
    <ndxf>
      <font>
        <b val="0"/>
        <sz val="9"/>
        <color rgb="FF000000"/>
        <name val="Arial"/>
        <scheme val="none"/>
      </font>
    </ndxf>
  </rcc>
  <rfmt sheetId="2" sqref="P92" start="0" length="0">
    <dxf>
      <font>
        <b val="0"/>
        <sz val="9"/>
        <color rgb="FF000000"/>
        <name val="Arial"/>
        <scheme val="none"/>
      </font>
    </dxf>
  </rfmt>
  <rfmt sheetId="2" sqref="Q92" start="0" length="0">
    <dxf>
      <font>
        <b val="0"/>
        <sz val="9"/>
        <color rgb="FF000000"/>
        <name val="Arial"/>
        <scheme val="none"/>
      </font>
    </dxf>
  </rfmt>
  <rcc rId="7398" sId="2" odxf="1" dxf="1">
    <nc r="R92">
      <f>SUM(N92:Q92)</f>
    </nc>
    <odxf>
      <font>
        <b/>
        <sz val="9"/>
        <color rgb="FF000000"/>
        <name val="Arial"/>
        <scheme val="none"/>
      </font>
    </odxf>
    <ndxf>
      <font>
        <b val="0"/>
        <sz val="9"/>
        <color rgb="FF000000"/>
        <name val="Arial"/>
        <scheme val="none"/>
      </font>
    </ndxf>
  </rcc>
  <rcc rId="7399" sId="2">
    <nc r="S92" t="inlineStr">
      <is>
        <t>Vajadus ei kajastu riigi eelarvestrateegias. Tegevuse rahastamiseks on vajalik täiendav lisarahastus</t>
      </is>
    </nc>
  </rcc>
  <rcc rId="7400" sId="2">
    <nc r="T92" t="inlineStr">
      <is>
        <t>Lisa</t>
      </is>
    </nc>
  </rcc>
  <rcc rId="7401" sId="2" odxf="1" dxf="1">
    <nc r="A93" t="inlineStr">
      <is>
        <t>1.8.13</t>
      </is>
    </nc>
    <odxf>
      <fill>
        <patternFill>
          <bgColor theme="0"/>
        </patternFill>
      </fill>
    </odxf>
    <ndxf>
      <fill>
        <patternFill>
          <bgColor rgb="FF92D050"/>
        </patternFill>
      </fill>
    </ndxf>
  </rcc>
  <rcc rId="7402" sId="2" odxf="1" dxf="1">
    <nc r="B93" t="inlineStr">
      <is>
        <t>Mobiilsete kiiruskaamerate  arvu suurendamine</t>
      </is>
    </nc>
    <odxf>
      <font>
        <sz val="10"/>
        <name val="Arial"/>
        <scheme val="none"/>
      </font>
      <numFmt numFmtId="30" formatCode="@"/>
      <alignment vertical="center"/>
      <border outline="0">
        <left style="thin">
          <color indexed="64"/>
        </left>
        <right style="thin">
          <color indexed="64"/>
        </right>
        <top style="thin">
          <color indexed="64"/>
        </top>
        <bottom style="thin">
          <color indexed="64"/>
        </bottom>
      </border>
    </odxf>
    <ndxf>
      <font>
        <sz val="9"/>
        <name val="Arial"/>
        <scheme val="none"/>
      </font>
      <numFmt numFmtId="0" formatCode="General"/>
      <alignment vertical="top"/>
      <border outline="0">
        <left/>
        <right/>
        <top/>
        <bottom/>
      </border>
    </ndxf>
  </rcc>
  <rcc rId="7403" sId="2" odxf="1" dxf="1">
    <nc r="C93" t="inlineStr">
      <is>
        <t>Täiendavad mobiilsed kiirusekaamerad on hangitud ja tööle rakendatud</t>
      </is>
    </nc>
    <odxf>
      <font>
        <sz val="10"/>
        <color auto="1"/>
        <name val="Arial"/>
        <scheme val="none"/>
      </font>
      <alignment vertical="center"/>
    </odxf>
    <ndxf>
      <font>
        <sz val="10"/>
        <color rgb="FF000000"/>
        <name val="Arial"/>
        <scheme val="none"/>
      </font>
      <alignment vertical="top"/>
    </ndxf>
  </rcc>
  <rcc rId="7404" sId="2" odxf="1" dxf="1">
    <nc r="D93" t="inlineStr">
      <is>
        <t>Tegevustega ei ole alustatud</t>
      </is>
    </nc>
    <odxf>
      <alignment vertical="center"/>
    </odxf>
    <ndxf>
      <alignment vertical="top"/>
    </ndxf>
  </rcc>
  <rcc rId="7405" sId="2" odxf="1" dxf="1">
    <nc r="E93" t="inlineStr">
      <is>
        <t>SiM/PPA</t>
      </is>
    </nc>
    <odxf>
      <font>
        <sz val="9"/>
        <color rgb="FF000000"/>
        <name val="Arial"/>
        <scheme val="none"/>
      </font>
      <alignment vertical="center"/>
    </odxf>
    <ndxf>
      <font>
        <sz val="9"/>
        <color indexed="8"/>
        <name val="Arial"/>
        <scheme val="none"/>
      </font>
      <alignment vertical="top"/>
    </ndxf>
  </rcc>
  <rfmt sheetId="2" sqref="H93" start="0" length="0">
    <dxf>
      <font>
        <sz val="9"/>
        <color rgb="FF000000"/>
        <name val="Arial"/>
        <scheme val="none"/>
      </font>
      <numFmt numFmtId="0" formatCode="General"/>
    </dxf>
  </rfmt>
  <rfmt sheetId="2" sqref="I93" start="0" length="0">
    <dxf>
      <font>
        <sz val="9"/>
        <color rgb="FF000000"/>
        <name val="Arial"/>
        <scheme val="none"/>
      </font>
      <numFmt numFmtId="0" formatCode="General"/>
    </dxf>
  </rfmt>
  <rfmt sheetId="2" sqref="N93" start="0" length="0">
    <dxf>
      <font>
        <b val="0"/>
        <sz val="9"/>
        <color rgb="FF000000"/>
        <name val="Arial"/>
        <scheme val="none"/>
      </font>
    </dxf>
  </rfmt>
  <rfmt sheetId="2" sqref="O93" start="0" length="0">
    <dxf>
      <font>
        <b val="0"/>
        <sz val="9"/>
        <color rgb="FF000000"/>
        <name val="Arial"/>
        <scheme val="none"/>
      </font>
    </dxf>
  </rfmt>
  <rfmt sheetId="2" sqref="P93" start="0" length="0">
    <dxf>
      <font>
        <b val="0"/>
        <sz val="9"/>
        <color rgb="FF000000"/>
        <name val="Arial"/>
        <scheme val="none"/>
      </font>
    </dxf>
  </rfmt>
  <rfmt sheetId="2" sqref="Q93" start="0" length="0">
    <dxf>
      <font>
        <b val="0"/>
        <sz val="9"/>
        <color rgb="FF000000"/>
        <name val="Arial"/>
        <scheme val="none"/>
      </font>
    </dxf>
  </rfmt>
  <rcc rId="7406" sId="2" odxf="1" dxf="1">
    <nc r="R93">
      <f>SUM(N93:Q93)</f>
    </nc>
    <odxf>
      <font>
        <b/>
        <sz val="9"/>
        <color rgb="FF000000"/>
        <name val="Arial"/>
        <scheme val="none"/>
      </font>
    </odxf>
    <ndxf>
      <font>
        <b val="0"/>
        <sz val="9"/>
        <color rgb="FF000000"/>
        <name val="Arial"/>
        <scheme val="none"/>
      </font>
    </ndxf>
  </rcc>
  <rcc rId="7407" sId="2">
    <nc r="S93" t="inlineStr">
      <is>
        <t>Vajadus ei kajastu riigi eelarvestrateegias. Tegevuse rahastamiseks on vajalik täiendav lisarahastus</t>
      </is>
    </nc>
  </rcc>
  <rcc rId="7408" sId="2">
    <nc r="T93" t="inlineStr">
      <is>
        <t>Lisa</t>
      </is>
    </nc>
  </rcc>
  <rcc rId="7409" sId="2" numFmtId="4">
    <nc r="N91">
      <v>0</v>
    </nc>
  </rcc>
  <rcc rId="7410" sId="2" numFmtId="4">
    <nc r="O91">
      <v>0</v>
    </nc>
  </rcc>
  <rcc rId="7411" sId="2" numFmtId="4">
    <nc r="P91">
      <v>0</v>
    </nc>
  </rcc>
  <rcc rId="7412" sId="2" numFmtId="4">
    <nc r="Q91">
      <v>0</v>
    </nc>
  </rcc>
  <rcc rId="7413" sId="2" numFmtId="4">
    <nc r="P92">
      <v>0</v>
    </nc>
  </rcc>
  <rcc rId="7414" sId="2" numFmtId="4">
    <nc r="Q92">
      <v>0</v>
    </nc>
  </rcc>
  <rcc rId="7415" sId="2" numFmtId="4">
    <nc r="N93">
      <v>0</v>
    </nc>
  </rcc>
  <rcc rId="7416" sId="2" numFmtId="4">
    <nc r="O93">
      <v>0</v>
    </nc>
  </rcc>
  <rcc rId="7417" sId="2" numFmtId="4">
    <nc r="P93">
      <v>0</v>
    </nc>
  </rcc>
  <rcc rId="7418" sId="2" numFmtId="4">
    <nc r="Q93">
      <v>0</v>
    </nc>
  </rcc>
  <rcc rId="7419" sId="2" numFmtId="4">
    <nc r="Q94">
      <v>0</v>
    </nc>
  </rcc>
  <rcc rId="7420" sId="2">
    <nc r="G88" t="inlineStr">
      <is>
        <t>x</t>
      </is>
    </nc>
  </rcc>
  <rcc rId="7421" sId="2">
    <oc r="J88" t="inlineStr">
      <is>
        <t>x</t>
      </is>
    </oc>
    <nc r="J88"/>
  </rcc>
  <rcc rId="7422" sId="2">
    <oc r="J89" t="inlineStr">
      <is>
        <t>x</t>
      </is>
    </oc>
    <nc r="J89"/>
  </rcc>
  <rcc rId="7423" sId="2" numFmtId="4">
    <oc r="N88">
      <v>0</v>
    </oc>
    <nc r="N88">
      <v>200000</v>
    </nc>
  </rcc>
  <rcc rId="7424" sId="2">
    <nc r="H89" t="inlineStr">
      <is>
        <t>x</t>
      </is>
    </nc>
  </rcc>
  <rcc rId="7425" sId="2" numFmtId="4">
    <oc r="O89">
      <v>0</v>
    </oc>
    <nc r="O89">
      <v>200000</v>
    </nc>
  </rcc>
  <rfmt sheetId="2" sqref="A89">
    <dxf>
      <fill>
        <patternFill>
          <bgColor rgb="FF92D050"/>
        </patternFill>
      </fill>
    </dxf>
  </rfmt>
  <rcc rId="7426" sId="2">
    <oc r="B94" t="inlineStr">
      <is>
        <t>Mobiilse kiirusmõõtesüsteemi hankimine</t>
      </is>
    </oc>
    <nc r="B94" t="inlineStr">
      <is>
        <t>Tallinnasse, Tartusse, Pärnusse ja Narva statsionaarstete kiiruskaamerate paigaldamine</t>
      </is>
    </nc>
  </rcc>
  <rcc rId="7427" sId="2">
    <oc r="D94" t="inlineStr">
      <is>
        <t>Mobiilsed kiirusemõõtesüsteemid puuduvad</t>
      </is>
    </oc>
    <nc r="D94" t="inlineStr">
      <is>
        <t xml:space="preserve">Tallinnas töötavad 2  statsionaarset kiirusemõõresüsteemi </t>
      </is>
    </nc>
  </rcc>
  <rcc rId="7428" sId="2">
    <oc r="C94" t="inlineStr">
      <is>
        <t>Süsteem on hangitud ja tööle rakendatud ning toimub juhtumite menetlemine</t>
      </is>
    </oc>
    <nc r="C94" t="inlineStr">
      <is>
        <t>Süsteemid on hangitud ja tööle rakendatud ning toimub juhtumite menetlemine</t>
      </is>
    </nc>
  </rcc>
  <rcc rId="7429" sId="2">
    <oc r="I94">
      <v>5</v>
    </oc>
    <nc r="I94" t="inlineStr">
      <is>
        <t>x</t>
      </is>
    </nc>
  </rcc>
  <rcc rId="7430" sId="2">
    <oc r="J94">
      <v>5</v>
    </oc>
    <nc r="J94" t="inlineStr">
      <is>
        <t>x</t>
      </is>
    </nc>
  </rcc>
  <rcc rId="7431" sId="2">
    <oc r="K94">
      <v>10</v>
    </oc>
    <nc r="K94" t="inlineStr">
      <is>
        <t>x</t>
      </is>
    </nc>
  </rcc>
  <rcc rId="7432" sId="2">
    <nc r="H94" t="inlineStr">
      <is>
        <t>x</t>
      </is>
    </nc>
  </rcc>
  <rcv guid="{4C416A5B-6F74-494E-82D4-716F742D1FE6}" action="delete"/>
  <rdn rId="0" localSheetId="2" customView="1" name="Z_4C416A5B_6F74_494E_82D4_716F742D1FE6_.wvu.Cols" hidden="1" oldHidden="1">
    <formula>'LOP 2020-2023 tegevusteleht'!$L:$M</formula>
    <oldFormula>'LOP 2020-2023 tegevusteleht'!$L:$M</oldFormula>
  </rdn>
  <rdn rId="0" localSheetId="2" customView="1" name="Z_4C416A5B_6F74_494E_82D4_716F742D1FE6_.wvu.FilterData" hidden="1" oldHidden="1">
    <formula>'LOP 2020-2023 tegevusteleht'!$A$3:$U$189</formula>
    <oldFormula>'LOP 2020-2023 tegevusteleht'!$A$3:$U$189</oldFormula>
  </rdn>
  <rcv guid="{4C416A5B-6F74-494E-82D4-716F742D1FE6}" action="add"/>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7435" sId="2" ref="A126:XFD126"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126:XFD126" start="0" length="0"/>
    <rcc rId="0" sId="2" dxf="1">
      <nc r="A126" t="inlineStr">
        <is>
          <t>1.8.13</t>
        </is>
      </nc>
      <ndxf>
        <font>
          <i/>
          <sz val="11"/>
          <color theme="1"/>
          <name val="Calibri"/>
          <family val="2"/>
          <charset val="186"/>
          <scheme val="minor"/>
        </font>
        <numFmt numFmtId="30" formatCode="@"/>
        <fill>
          <patternFill patternType="solid">
            <bgColor rgb="FF92D050"/>
          </patternFill>
        </fill>
        <border outline="0">
          <left style="thin">
            <color indexed="64"/>
          </left>
          <right style="thin">
            <color indexed="64"/>
          </right>
          <top style="thin">
            <color indexed="64"/>
          </top>
          <bottom style="thin">
            <color indexed="64"/>
          </bottom>
        </border>
      </ndxf>
    </rcc>
    <rcc rId="0" sId="2" dxf="1">
      <nc r="B126" t="inlineStr">
        <is>
          <t>Foorikaamerate rakendamine liiklusjärelevalves</t>
        </is>
      </nc>
      <ndxf>
        <font>
          <i/>
          <sz val="9"/>
          <color theme="1"/>
          <name val="Arial"/>
          <family val="2"/>
          <charset val="186"/>
          <scheme val="none"/>
        </font>
        <alignment horizontal="left" vertical="top" wrapText="1"/>
      </ndxf>
    </rcc>
    <rcc rId="0" sId="2" dxf="1">
      <nc r="C126" t="inlineStr">
        <is>
          <t>Tallinnsja Tartus on tööle rakendatud 32 foorikaamerat</t>
        </is>
      </nc>
      <ndxf>
        <font>
          <i/>
          <sz val="10"/>
          <color rgb="FF00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ndxf>
    </rcc>
    <rcc rId="0" sId="2" dxf="1">
      <nc r="D126" t="inlineStr">
        <is>
          <t>Tegevustega ei ole alustatud</t>
        </is>
      </nc>
      <n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cc rId="0" sId="2" dxf="1">
      <nc r="E126" t="inlineStr">
        <is>
          <r>
            <rPr>
              <i/>
              <sz val="9"/>
              <color indexed="8"/>
              <rFont val="Arial"/>
              <family val="2"/>
              <charset val="186"/>
            </rPr>
            <t>SiM/</t>
          </r>
          <r>
            <rPr>
              <b/>
              <i/>
              <sz val="9"/>
              <color indexed="8"/>
              <rFont val="Arial"/>
              <family val="2"/>
              <charset val="186"/>
            </rPr>
            <t>PPA</t>
          </r>
        </is>
      </nc>
      <ndxf>
        <font>
          <b/>
          <i/>
          <sz val="9"/>
          <color indexed="8"/>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cc rId="0" sId="2" dxf="1">
      <nc r="F126" t="inlineStr">
        <is>
          <t>MKM</t>
        </is>
      </nc>
      <ndxf>
        <font>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fmt sheetId="2" sqref="G126"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H126"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I126"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J126"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K126"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L126"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M126"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N126"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O126"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P126"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Q126"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cc rId="0" sId="2" dxf="1">
      <nc r="R126">
        <f>SUM(N126:Q126)</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c r="S126" t="inlineStr">
        <is>
          <t>Vajadus ei kajastu riigi eelarvestrateegias. Tegevuse rahastamiseks on vajalik täiendav lisarahastus</t>
        </is>
      </nc>
      <ndxf>
        <font>
          <b/>
          <sz val="10"/>
          <color rgb="FFFF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ndxf>
    </rcc>
    <rcc rId="0" sId="2">
      <nc r="T126" t="inlineStr">
        <is>
          <t>Lisa</t>
        </is>
      </nc>
    </rcc>
  </rrc>
  <rrc rId="7436" sId="2" ref="A126:XFD126"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126:XFD126" start="0" length="0"/>
    <rcc rId="0" sId="2" dxf="1">
      <nc r="A126" t="inlineStr">
        <is>
          <t>1.8.13</t>
        </is>
      </nc>
      <ndxf>
        <font>
          <i/>
          <sz val="11"/>
          <color theme="1"/>
          <name val="Calibri"/>
          <family val="2"/>
          <charset val="186"/>
          <scheme val="minor"/>
        </font>
        <numFmt numFmtId="30" formatCode="@"/>
        <fill>
          <patternFill patternType="solid">
            <bgColor rgb="FF92D050"/>
          </patternFill>
        </fill>
        <border outline="0">
          <left style="thin">
            <color indexed="64"/>
          </left>
          <right style="thin">
            <color indexed="64"/>
          </right>
          <top style="thin">
            <color indexed="64"/>
          </top>
          <bottom style="thin">
            <color indexed="64"/>
          </bottom>
        </border>
      </ndxf>
    </rcc>
    <rcc rId="0" sId="2" dxf="1">
      <nc r="B126" t="inlineStr">
        <is>
          <t>Teelõigu keskmise kiiruse kontrolliks õiguslike aluste väljatöötamine ja järelevalve rakendamine riigiteedel</t>
        </is>
      </nc>
      <ndxf>
        <font>
          <i/>
          <sz val="9"/>
          <color theme="1"/>
          <name val="Arial"/>
          <family val="2"/>
          <charset val="186"/>
          <scheme val="none"/>
        </font>
        <alignment horizontal="left" vertical="top" wrapText="1"/>
      </ndxf>
    </rcc>
    <rcc rId="0" sId="2" dxf="1">
      <nc r="C126" t="inlineStr">
        <is>
          <t>Õiguslikud alused on loodud.Keskmise kiiruse kontroll on rakendatud 13-l 7,5 km pikkusel lõigul kokku 100 teekilomeetril</t>
        </is>
      </nc>
      <ndxf>
        <font>
          <i/>
          <sz val="10"/>
          <color rgb="FF00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ndxf>
    </rcc>
    <rcc rId="0" sId="2" dxf="1">
      <nc r="D126" t="inlineStr">
        <is>
          <t>Tegevustega ei ole alustatud</t>
        </is>
      </nc>
      <n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cc rId="0" sId="2" dxf="1">
      <nc r="E126" t="inlineStr">
        <is>
          <t>SiM/PPA</t>
        </is>
      </nc>
      <ndxf>
        <font>
          <b/>
          <i/>
          <sz val="9"/>
          <color indexed="8"/>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cc rId="0" sId="2" dxf="1">
      <nc r="F126" t="inlineStr">
        <is>
          <t>MKM</t>
        </is>
      </nc>
      <ndxf>
        <font>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fmt sheetId="2" sqref="G126"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H126"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I126"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J126"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K126"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L126"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M126"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cc rId="0" sId="2" dxf="1" numFmtId="4">
      <nc r="N126">
        <v>0</v>
      </nc>
      <n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ndxf>
    </rcc>
    <rcc rId="0" sId="2" dxf="1" numFmtId="4">
      <nc r="O126">
        <v>0</v>
      </nc>
      <n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ndxf>
    </rcc>
    <rfmt sheetId="2" sqref="P126"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Q126"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cc rId="0" sId="2" dxf="1">
      <nc r="R126">
        <f>SUM(N126:Q126)</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c r="S126" t="inlineStr">
        <is>
          <t>Vajadus ei kajastu riigi eelarvestrateegias. Tegevuse rahastamiseks on vajalik täiendav lisarahastus</t>
        </is>
      </nc>
      <ndxf>
        <font>
          <b/>
          <sz val="10"/>
          <color rgb="FFFF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ndxf>
    </rcc>
    <rcc rId="0" sId="2">
      <nc r="T126" t="inlineStr">
        <is>
          <t>Lisa</t>
        </is>
      </nc>
    </rcc>
  </rrc>
  <rrc rId="7437" sId="2" ref="A126:XFD126"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126:XFD126" start="0" length="0"/>
    <rcc rId="0" sId="2" dxf="1">
      <nc r="A126" t="inlineStr">
        <is>
          <t>1.8.13</t>
        </is>
      </nc>
      <ndxf>
        <font>
          <i/>
          <sz val="11"/>
          <color theme="1"/>
          <name val="Calibri"/>
          <family val="2"/>
          <charset val="186"/>
          <scheme val="minor"/>
        </font>
        <numFmt numFmtId="30" formatCode="@"/>
        <fill>
          <patternFill patternType="solid">
            <bgColor rgb="FF92D050"/>
          </patternFill>
        </fill>
        <border outline="0">
          <left style="thin">
            <color indexed="64"/>
          </left>
          <right style="thin">
            <color indexed="64"/>
          </right>
          <top style="thin">
            <color indexed="64"/>
          </top>
          <bottom style="thin">
            <color indexed="64"/>
          </bottom>
        </border>
      </ndxf>
    </rcc>
    <rcc rId="0" sId="2" dxf="1">
      <nc r="B126" t="inlineStr">
        <is>
          <t>Mobiilsete kiiruskaamerate  arvu suurendamine</t>
        </is>
      </nc>
      <ndxf>
        <font>
          <i/>
          <sz val="9"/>
          <color theme="1"/>
          <name val="Arial"/>
          <family val="2"/>
          <charset val="186"/>
          <scheme val="none"/>
        </font>
        <alignment horizontal="left" vertical="top" wrapText="1"/>
      </ndxf>
    </rcc>
    <rcc rId="0" sId="2" dxf="1">
      <nc r="C126" t="inlineStr">
        <is>
          <t>Täiendavad mobiilsed kiirusekaamerad on hangitud ja tööle rakendatud</t>
        </is>
      </nc>
      <ndxf>
        <font>
          <i/>
          <sz val="10"/>
          <color rgb="FF00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ndxf>
    </rcc>
    <rcc rId="0" sId="2" dxf="1">
      <nc r="D126" t="inlineStr">
        <is>
          <t>Tegevustega ei ole alustatud</t>
        </is>
      </nc>
      <n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cc rId="0" sId="2" dxf="1">
      <nc r="E126" t="inlineStr">
        <is>
          <t>SiM/PPA</t>
        </is>
      </nc>
      <ndxf>
        <font>
          <b/>
          <i/>
          <sz val="9"/>
          <color indexed="8"/>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fmt sheetId="2" sqref="F126" start="0" length="0">
      <dxf>
        <font>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G126"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H126"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I126"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J126"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K126"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L126"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M126"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N126"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O126"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P126"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Q126"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cc rId="0" sId="2" dxf="1">
      <nc r="R126">
        <f>SUM(N126:Q126)</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c r="S126" t="inlineStr">
        <is>
          <t>Vajadus ei kajastu riigi eelarvestrateegias. Tegevuse rahastamiseks on vajalik täiendav lisarahastus</t>
        </is>
      </nc>
      <ndxf>
        <font>
          <b/>
          <sz val="10"/>
          <color rgb="FFFF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ndxf>
    </rcc>
    <rcc rId="0" sId="2">
      <nc r="T126" t="inlineStr">
        <is>
          <t>Lisa</t>
        </is>
      </nc>
    </rcc>
  </rrc>
  <rfmt sheetId="2" sqref="B124" start="0" length="2147483647">
    <dxf>
      <font>
        <sz val="9"/>
      </font>
    </dxf>
  </rfmt>
  <rcc rId="7438" sId="2">
    <oc r="S124" t="inlineStr">
      <is>
        <t>Tegevust rahastatakse KOV eelarvest</t>
      </is>
    </oc>
    <nc r="S124" t="inlineStr">
      <is>
        <t xml:space="preserve">MKMi haldusala  riigieelarvelisi vähendeid vähendatakse ja SiMi haldusala eelarvelisi vahendeid suurendatakse </t>
      </is>
    </nc>
  </rcc>
  <rfmt sheetId="2" sqref="S124">
    <dxf>
      <fill>
        <patternFill patternType="none">
          <bgColor auto="1"/>
        </patternFill>
      </fill>
    </dxf>
  </rfmt>
  <rrc rId="7439" sId="2" ref="A90:XFD90" action="insert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rc>
  <rcc rId="7440" sId="2" odxf="1" dxf="1">
    <nc r="A90" t="inlineStr">
      <is>
        <t>2.2.15.2</t>
      </is>
    </nc>
    <odxf>
      <fill>
        <patternFill>
          <bgColor rgb="FF92D050"/>
        </patternFill>
      </fill>
      <alignment horizontal="general" vertical="bottom"/>
    </odxf>
    <ndxf>
      <fill>
        <patternFill>
          <bgColor theme="0"/>
        </patternFill>
      </fill>
      <alignment horizontal="center" vertical="center"/>
    </ndxf>
  </rcc>
  <rcc rId="7441" sId="2" odxf="1" dxf="1">
    <nc r="B90" t="inlineStr">
      <is>
        <t xml:space="preserve">Kohalikele teedele ja riigimaanteedele püsipaigaldatud liiklusjärelevalve süsteemide ning statsionaarse automaatse liiklusjärelevalve infosüsteemi SiM haldusalale üleandmine
</t>
      </is>
    </nc>
    <odxf>
      <font>
        <sz val="10"/>
        <color auto="1"/>
        <name val="Arial"/>
        <scheme val="none"/>
      </font>
      <numFmt numFmtId="0" formatCode="General"/>
    </odxf>
    <ndxf>
      <font>
        <sz val="9"/>
        <color auto="1"/>
        <name val="Arial"/>
        <scheme val="none"/>
      </font>
      <numFmt numFmtId="19" formatCode="d/mm/yyyy"/>
    </ndxf>
  </rcc>
  <rcc rId="7442" sId="2" odxf="1" dxf="1">
    <nc r="C90" t="inlineStr">
      <is>
        <t>Liiklusjärelevalve süsteemid ja statsionaarse automaatse liiklusjärelevalve infosüsteem kos rahaliste vahenditega on üle antud SiMi haldusalale</t>
      </is>
    </nc>
    <odxf>
      <font>
        <sz val="10"/>
        <color rgb="FF000000"/>
        <name val="Arial"/>
        <scheme val="none"/>
      </font>
      <fill>
        <patternFill patternType="none">
          <bgColor indexed="65"/>
        </patternFill>
      </fill>
      <alignment horizontal="left"/>
    </odxf>
    <ndxf>
      <font>
        <sz val="10"/>
        <color auto="1"/>
        <name val="Arial"/>
        <scheme val="none"/>
      </font>
      <fill>
        <patternFill patternType="solid">
          <bgColor theme="0"/>
        </patternFill>
      </fill>
      <alignment horizontal="general"/>
    </ndxf>
  </rcc>
  <rcc rId="7443" sId="2" odxf="1" dxf="1">
    <nc r="D90" t="inlineStr">
      <is>
        <t>Tegevustega ei ole alustatud</t>
      </is>
    </nc>
    <odxf>
      <font>
        <sz val="9"/>
        <color rgb="FF000000"/>
        <name val="Arial"/>
        <scheme val="none"/>
      </font>
      <fill>
        <patternFill patternType="none">
          <bgColor indexed="65"/>
        </patternFill>
      </fill>
    </odxf>
    <ndxf>
      <font>
        <sz val="9"/>
        <color auto="1"/>
        <name val="Arial"/>
        <scheme val="none"/>
      </font>
      <fill>
        <patternFill patternType="solid">
          <bgColor theme="0"/>
        </patternFill>
      </fill>
    </ndxf>
  </rcc>
  <rcc rId="7444" sId="2" odxf="1" dxf="1">
    <nc r="E90" t="inlineStr">
      <is>
        <t>MKM, SiM</t>
      </is>
    </nc>
    <odxf>
      <font>
        <sz val="9"/>
        <color rgb="FF000000"/>
        <name val="Arial"/>
        <scheme val="none"/>
      </font>
      <numFmt numFmtId="0" formatCode="General"/>
      <fill>
        <patternFill patternType="none">
          <bgColor indexed="65"/>
        </patternFill>
      </fill>
      <alignment horizontal="center" wrapText="1"/>
    </odxf>
    <ndxf>
      <font>
        <sz val="10"/>
        <color auto="1"/>
        <name val="Arial"/>
        <scheme val="none"/>
      </font>
      <numFmt numFmtId="3" formatCode="#,##0"/>
      <fill>
        <patternFill patternType="solid">
          <bgColor theme="0"/>
        </patternFill>
      </fill>
      <alignment horizontal="general" wrapText="0"/>
    </ndxf>
  </rcc>
  <rcc rId="7445" sId="2" odxf="1" dxf="1">
    <nc r="F90" t="inlineStr">
      <is>
        <t>PPA/SMIT/MA</t>
      </is>
    </nc>
    <odxf>
      <alignment horizontal="center"/>
    </odxf>
    <ndxf>
      <alignment horizontal="general"/>
    </ndxf>
  </rcc>
  <rcc rId="7446" sId="2" odxf="1" dxf="1">
    <nc r="G90" t="inlineStr">
      <is>
        <t>x</t>
      </is>
    </nc>
    <odxf>
      <font>
        <b val="0"/>
        <sz val="9"/>
        <color rgb="FF000000"/>
        <name val="Arial"/>
        <scheme val="none"/>
      </font>
      <numFmt numFmtId="0" formatCode="General"/>
      <fill>
        <patternFill patternType="none">
          <bgColor indexed="65"/>
        </patternFill>
      </fill>
      <alignment wrapText="1"/>
    </odxf>
    <ndxf>
      <font>
        <b/>
        <sz val="10"/>
        <color auto="1"/>
        <name val="Arial"/>
        <scheme val="none"/>
      </font>
      <numFmt numFmtId="3" formatCode="#,##0"/>
      <fill>
        <patternFill patternType="solid">
          <bgColor theme="0"/>
        </patternFill>
      </fill>
      <alignment wrapText="0"/>
    </ndxf>
  </rcc>
  <rcc rId="7447" sId="2" odxf="1" dxf="1">
    <nc r="H90" t="inlineStr">
      <is>
        <t>x</t>
      </is>
    </nc>
    <odxf>
      <font>
        <b val="0"/>
        <sz val="9"/>
        <color rgb="FF000000"/>
        <name val="Arial"/>
        <scheme val="none"/>
      </font>
      <numFmt numFmtId="0" formatCode="General"/>
      <fill>
        <patternFill patternType="none">
          <bgColor indexed="65"/>
        </patternFill>
      </fill>
      <alignment wrapText="1"/>
    </odxf>
    <ndxf>
      <font>
        <b/>
        <sz val="10"/>
        <color auto="1"/>
        <name val="Arial"/>
        <scheme val="none"/>
      </font>
      <numFmt numFmtId="3" formatCode="#,##0"/>
      <fill>
        <patternFill patternType="solid">
          <bgColor theme="0"/>
        </patternFill>
      </fill>
      <alignment wrapText="0"/>
    </ndxf>
  </rcc>
  <rfmt sheetId="2" sqref="I90" start="0" length="0">
    <dxf>
      <font>
        <b/>
        <sz val="10"/>
        <color auto="1"/>
        <name val="Arial"/>
        <scheme val="none"/>
      </font>
      <fill>
        <patternFill patternType="solid">
          <bgColor theme="0"/>
        </patternFill>
      </fill>
      <alignment wrapText="0"/>
    </dxf>
  </rfmt>
  <rfmt sheetId="2" sqref="J90" start="0" length="0">
    <dxf>
      <font>
        <b/>
        <sz val="10"/>
        <color auto="1"/>
        <name val="Arial"/>
        <scheme val="none"/>
      </font>
      <fill>
        <patternFill patternType="solid">
          <bgColor theme="0"/>
        </patternFill>
      </fill>
      <alignment wrapText="0"/>
    </dxf>
  </rfmt>
  <rfmt sheetId="2" sqref="K90" start="0" length="0">
    <dxf>
      <font>
        <b/>
        <sz val="9"/>
        <color auto="1"/>
        <name val="Arial"/>
        <scheme val="none"/>
      </font>
      <numFmt numFmtId="3" formatCode="#,##0"/>
      <fill>
        <patternFill patternType="solid">
          <bgColor theme="0"/>
        </patternFill>
      </fill>
    </dxf>
  </rfmt>
  <rfmt sheetId="2" sqref="L90" start="0" length="0">
    <dxf>
      <font>
        <b/>
        <sz val="10"/>
        <color auto="1"/>
        <name val="Arial"/>
        <scheme val="none"/>
      </font>
      <numFmt numFmtId="3" formatCode="#,##0"/>
      <fill>
        <patternFill patternType="solid">
          <bgColor theme="0"/>
        </patternFill>
      </fill>
      <alignment wrapText="0"/>
    </dxf>
  </rfmt>
  <rfmt sheetId="2" sqref="M90" start="0" length="0">
    <dxf>
      <font>
        <b/>
        <sz val="9"/>
        <color auto="1"/>
        <name val="Arial"/>
        <scheme val="none"/>
      </font>
      <numFmt numFmtId="3" formatCode="#,##0"/>
      <fill>
        <patternFill patternType="solid">
          <bgColor theme="0"/>
        </patternFill>
      </fill>
    </dxf>
  </rfmt>
  <rcc rId="7448" sId="2" odxf="1" dxf="1" numFmtId="4">
    <nc r="N90">
      <v>0</v>
    </nc>
    <odxf>
      <font>
        <b val="0"/>
        <sz val="9"/>
        <color rgb="FF000000"/>
        <name val="Arial"/>
        <scheme val="none"/>
      </font>
      <fill>
        <patternFill patternType="none">
          <bgColor indexed="65"/>
        </patternFill>
      </fill>
      <alignment wrapText="0"/>
    </odxf>
    <ndxf>
      <font>
        <b/>
        <sz val="9"/>
        <color auto="1"/>
        <name val="Arial"/>
        <scheme val="none"/>
      </font>
      <fill>
        <patternFill patternType="solid">
          <bgColor theme="0"/>
        </patternFill>
      </fill>
      <alignment wrapText="1"/>
    </ndxf>
  </rcc>
  <rcc rId="7449" sId="2" odxf="1" dxf="1" numFmtId="4">
    <nc r="O90">
      <v>0</v>
    </nc>
    <odxf>
      <font>
        <b val="0"/>
        <sz val="9"/>
        <color rgb="FF000000"/>
        <name val="Arial"/>
        <scheme val="none"/>
      </font>
      <fill>
        <patternFill patternType="none">
          <bgColor indexed="65"/>
        </patternFill>
      </fill>
      <alignment wrapText="0"/>
    </odxf>
    <ndxf>
      <font>
        <b/>
        <sz val="9"/>
        <color auto="1"/>
        <name val="Arial"/>
        <scheme val="none"/>
      </font>
      <fill>
        <patternFill patternType="solid">
          <bgColor theme="0"/>
        </patternFill>
      </fill>
      <alignment wrapText="1"/>
    </ndxf>
  </rcc>
  <rcc rId="7450" sId="2" odxf="1" dxf="1" numFmtId="4">
    <nc r="P90">
      <v>0</v>
    </nc>
    <odxf>
      <font>
        <b val="0"/>
        <sz val="9"/>
        <color auto="1"/>
        <name val="Arial"/>
        <scheme val="none"/>
      </font>
      <fill>
        <patternFill patternType="none">
          <bgColor indexed="65"/>
        </patternFill>
      </fill>
      <alignment wrapText="0"/>
    </odxf>
    <ndxf>
      <font>
        <b/>
        <sz val="9"/>
        <color auto="1"/>
        <name val="Arial"/>
        <scheme val="none"/>
      </font>
      <fill>
        <patternFill patternType="solid">
          <bgColor theme="0"/>
        </patternFill>
      </fill>
      <alignment wrapText="1"/>
    </ndxf>
  </rcc>
  <rcc rId="7451" sId="2" odxf="1" dxf="1" numFmtId="4">
    <nc r="Q90">
      <v>0</v>
    </nc>
    <odxf>
      <font>
        <b val="0"/>
        <sz val="9"/>
        <color auto="1"/>
        <name val="Arial"/>
        <scheme val="none"/>
      </font>
      <fill>
        <patternFill patternType="none">
          <bgColor indexed="65"/>
        </patternFill>
      </fill>
      <alignment wrapText="0"/>
    </odxf>
    <ndxf>
      <font>
        <b/>
        <sz val="9"/>
        <color auto="1"/>
        <name val="Arial"/>
        <scheme val="none"/>
      </font>
      <fill>
        <patternFill patternType="solid">
          <bgColor theme="0"/>
        </patternFill>
      </fill>
      <alignment wrapText="1"/>
    </ndxf>
  </rcc>
  <rcc rId="7452" sId="2">
    <nc r="R90">
      <f>SUM(N90:Q90)</f>
    </nc>
  </rcc>
  <rcc rId="7453" sId="2" odxf="1" dxf="1">
    <nc r="S90" t="inlineStr">
      <is>
        <t xml:space="preserve">MKMi haldusala  riigieelarvelisi vähendeid vähendatakse ja SiMi haldusala eelarvelisi vahendeid suurendatakse </t>
      </is>
    </nc>
    <odxf>
      <font>
        <b/>
        <sz val="10"/>
        <color rgb="FFFF0000"/>
        <name val="Arial"/>
        <scheme val="none"/>
      </font>
      <alignment horizontal="left"/>
    </odxf>
    <ndxf>
      <font>
        <b val="0"/>
        <sz val="9"/>
        <color auto="1"/>
        <name val="Arial"/>
        <scheme val="none"/>
      </font>
      <alignment horizontal="general"/>
    </ndxf>
  </rcc>
  <rrc rId="7454" sId="2" ref="A125:XFD125"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125:XFD125" start="0" length="0"/>
    <rcc rId="0" sId="2" dxf="1">
      <nc r="A125" t="inlineStr">
        <is>
          <t>2.2.15.2</t>
        </is>
      </nc>
      <ndxf>
        <font>
          <i/>
          <sz val="11"/>
          <color theme="1"/>
          <name val="Calibri"/>
          <family val="2"/>
          <charset val="186"/>
          <scheme val="minor"/>
        </font>
        <numFmt numFmtId="30" formatCode="@"/>
        <fill>
          <patternFill patternType="solid">
            <bgColor theme="0"/>
          </patternFill>
        </fill>
        <alignment horizontal="center" vertical="center"/>
        <border outline="0">
          <left style="thin">
            <color indexed="64"/>
          </left>
          <right style="thin">
            <color indexed="64"/>
          </right>
          <top style="thin">
            <color indexed="64"/>
          </top>
          <bottom style="thin">
            <color indexed="64"/>
          </bottom>
        </border>
      </ndxf>
    </rcc>
    <rcc rId="0" sId="2" dxf="1">
      <nc r="B125" t="inlineStr">
        <is>
          <t xml:space="preserve">Kohalikele teedele ja riigimaanteedele püsipaigaldatud liiklusjärelevalve süsteemide ning statsionaarse automaatse liiklusjärelevalve infosüsteemi SiM haldusalale üleandmine
</t>
        </is>
      </nc>
      <ndxf>
        <font>
          <i/>
          <sz val="9"/>
          <color auto="1"/>
          <name val="Arial"/>
          <family val="2"/>
          <charset val="186"/>
          <scheme val="none"/>
        </font>
        <numFmt numFmtId="19" formatCode="d/mm/yyyy"/>
        <fill>
          <patternFill patternType="solid">
            <bgColor theme="0"/>
          </patternFill>
        </fill>
        <alignment vertical="top" wrapText="1"/>
        <border outline="0">
          <left style="thin">
            <color indexed="64"/>
          </left>
          <right style="thin">
            <color indexed="64"/>
          </right>
          <top style="thin">
            <color indexed="64"/>
          </top>
          <bottom style="thin">
            <color indexed="64"/>
          </bottom>
        </border>
      </ndxf>
    </rcc>
    <rcc rId="0" sId="2" dxf="1">
      <nc r="C125" t="inlineStr">
        <is>
          <t>Liiklusjärelevalve süsteemid ja statsionaarse automaatse liiklusjärelevalve infosüsteem kos rahaliste vahenditega on üle antud SiMi haldusalale</t>
        </is>
      </nc>
      <ndxf>
        <font>
          <i/>
          <sz val="10"/>
          <color auto="1"/>
          <name val="Arial"/>
          <family val="2"/>
          <charset val="186"/>
          <scheme val="none"/>
        </font>
        <fill>
          <patternFill patternType="solid">
            <bgColor theme="0"/>
          </patternFill>
        </fill>
        <alignment vertical="top" wrapText="1"/>
        <border outline="0">
          <left style="thin">
            <color indexed="64"/>
          </left>
          <right style="thin">
            <color indexed="64"/>
          </right>
          <top style="thin">
            <color indexed="64"/>
          </top>
          <bottom style="thin">
            <color indexed="64"/>
          </bottom>
        </border>
      </ndxf>
    </rcc>
    <rcc rId="0" sId="2" dxf="1">
      <nc r="D125" t="inlineStr">
        <is>
          <t>Tegevustega ei ole alustatud</t>
        </is>
      </nc>
      <ndxf>
        <font>
          <sz val="9"/>
          <color auto="1"/>
          <name val="Arial"/>
          <family val="2"/>
          <charset val="186"/>
          <scheme val="none"/>
        </font>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ndxf>
    </rcc>
    <rcc rId="0" sId="2" dxf="1">
      <nc r="E125" t="inlineStr">
        <is>
          <t>MKM, SiM</t>
        </is>
      </nc>
      <ndxf>
        <font>
          <b/>
          <i/>
          <sz val="10"/>
          <color auto="1"/>
          <name val="Arial"/>
          <family val="2"/>
          <charset val="186"/>
          <scheme val="none"/>
        </font>
        <numFmt numFmtId="3" formatCode="#,##0"/>
        <fill>
          <patternFill patternType="solid">
            <bgColor theme="0"/>
          </patternFill>
        </fill>
        <border outline="0">
          <left style="thin">
            <color indexed="64"/>
          </left>
          <right style="thin">
            <color indexed="64"/>
          </right>
          <top style="thin">
            <color indexed="64"/>
          </top>
          <bottom style="thin">
            <color indexed="64"/>
          </bottom>
        </border>
      </ndxf>
    </rcc>
    <rcc rId="0" sId="2" dxf="1">
      <nc r="F125" t="inlineStr">
        <is>
          <t>PPA/SMIT/MA</t>
        </is>
      </nc>
      <ndxf>
        <font>
          <i/>
          <sz val="9"/>
          <color rgb="FF000000"/>
          <name val="Arial"/>
          <family val="2"/>
          <charset val="186"/>
          <scheme val="none"/>
        </font>
        <alignment vertical="top" wrapText="1"/>
        <border outline="0">
          <left style="thin">
            <color indexed="64"/>
          </left>
          <right style="thin">
            <color indexed="64"/>
          </right>
          <top style="thin">
            <color indexed="64"/>
          </top>
          <bottom style="thin">
            <color indexed="64"/>
          </bottom>
        </border>
      </ndxf>
    </rcc>
    <rcc rId="0" sId="2" dxf="1">
      <nc r="G125" t="inlineStr">
        <is>
          <t>x</t>
        </is>
      </nc>
      <ndxf>
        <font>
          <b/>
          <sz val="10"/>
          <color auto="1"/>
          <name val="Arial"/>
          <family val="2"/>
          <charset val="186"/>
          <scheme val="none"/>
        </font>
        <numFmt numFmtId="3" formatCode="#,##0"/>
        <fill>
          <patternFill patternType="solid">
            <bgColor theme="0"/>
          </patternFill>
        </fill>
        <alignment horizontal="center" vertical="top"/>
        <border outline="0">
          <left style="thin">
            <color indexed="64"/>
          </left>
          <right style="thin">
            <color indexed="64"/>
          </right>
          <top style="thin">
            <color indexed="64"/>
          </top>
          <bottom style="thin">
            <color indexed="64"/>
          </bottom>
        </border>
      </ndxf>
    </rcc>
    <rcc rId="0" sId="2" dxf="1">
      <nc r="H125" t="inlineStr">
        <is>
          <t>x</t>
        </is>
      </nc>
      <ndxf>
        <font>
          <b/>
          <sz val="10"/>
          <color auto="1"/>
          <name val="Arial"/>
          <family val="2"/>
          <charset val="186"/>
          <scheme val="none"/>
        </font>
        <numFmt numFmtId="3" formatCode="#,##0"/>
        <fill>
          <patternFill patternType="solid">
            <bgColor theme="0"/>
          </patternFill>
        </fill>
        <alignment horizontal="center" vertical="top"/>
        <border outline="0">
          <left style="thin">
            <color indexed="64"/>
          </left>
          <right style="thin">
            <color indexed="64"/>
          </right>
          <top style="thin">
            <color indexed="64"/>
          </top>
          <bottom style="thin">
            <color indexed="64"/>
          </bottom>
        </border>
      </ndxf>
    </rcc>
    <rfmt sheetId="2" sqref="I125" start="0" length="0">
      <dxf>
        <font>
          <b/>
          <sz val="10"/>
          <color auto="1"/>
          <name val="Arial"/>
          <family val="2"/>
          <charset val="186"/>
          <scheme val="none"/>
        </font>
        <numFmt numFmtId="3" formatCode="#,##0"/>
        <fill>
          <patternFill patternType="solid">
            <bgColor theme="0"/>
          </patternFill>
        </fill>
        <alignment horizontal="center" vertical="top"/>
        <border outline="0">
          <left style="thin">
            <color indexed="64"/>
          </left>
          <right style="thin">
            <color indexed="64"/>
          </right>
          <top style="thin">
            <color indexed="64"/>
          </top>
          <bottom style="thin">
            <color indexed="64"/>
          </bottom>
        </border>
      </dxf>
    </rfmt>
    <rfmt sheetId="2" sqref="J125" start="0" length="0">
      <dxf>
        <font>
          <b/>
          <sz val="10"/>
          <color auto="1"/>
          <name val="Arial"/>
          <family val="2"/>
          <charset val="186"/>
          <scheme val="none"/>
        </font>
        <numFmt numFmtId="3" formatCode="#,##0"/>
        <fill>
          <patternFill patternType="solid">
            <bgColor theme="0"/>
          </patternFill>
        </fill>
        <alignment horizontal="center" vertical="top"/>
        <border outline="0">
          <left style="thin">
            <color indexed="64"/>
          </left>
          <right style="thin">
            <color indexed="64"/>
          </right>
          <top style="thin">
            <color indexed="64"/>
          </top>
          <bottom style="thin">
            <color indexed="64"/>
          </bottom>
        </border>
      </dxf>
    </rfmt>
    <rfmt sheetId="2" sqref="K125" start="0" length="0">
      <dxf>
        <font>
          <b/>
          <sz val="9"/>
          <color auto="1"/>
          <name val="Arial"/>
          <family val="2"/>
          <charset val="186"/>
          <scheme val="none"/>
        </font>
        <numFmt numFmtId="3" formatCode="#,##0"/>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dxf>
    </rfmt>
    <rfmt sheetId="2" sqref="L125" start="0" length="0">
      <dxf>
        <font>
          <b/>
          <sz val="10"/>
          <color auto="1"/>
          <name val="Arial"/>
          <family val="2"/>
          <charset val="186"/>
          <scheme val="none"/>
        </font>
        <numFmt numFmtId="3" formatCode="#,##0"/>
        <fill>
          <patternFill patternType="solid">
            <bgColor theme="0"/>
          </patternFill>
        </fill>
        <alignment horizontal="center" vertical="top"/>
        <border outline="0">
          <left style="thin">
            <color indexed="64"/>
          </left>
          <right style="thin">
            <color indexed="64"/>
          </right>
          <top style="thin">
            <color indexed="64"/>
          </top>
          <bottom style="thin">
            <color indexed="64"/>
          </bottom>
        </border>
      </dxf>
    </rfmt>
    <rfmt sheetId="2" sqref="M125" start="0" length="0">
      <dxf>
        <font>
          <b/>
          <sz val="9"/>
          <color auto="1"/>
          <name val="Arial"/>
          <family val="2"/>
          <charset val="186"/>
          <scheme val="none"/>
        </font>
        <numFmt numFmtId="3" formatCode="#,##0"/>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dxf>
    </rfmt>
    <rcc rId="0" sId="2" dxf="1" numFmtId="4">
      <nc r="N125">
        <v>0</v>
      </nc>
      <ndxf>
        <font>
          <b/>
          <sz val="9"/>
          <color auto="1"/>
          <name val="Arial"/>
          <family val="2"/>
          <charset val="186"/>
          <scheme val="none"/>
        </font>
        <numFmt numFmtId="1" formatCode="0"/>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ndxf>
    </rcc>
    <rcc rId="0" sId="2" dxf="1" numFmtId="4">
      <nc r="O125">
        <v>0</v>
      </nc>
      <ndxf>
        <font>
          <b/>
          <sz val="9"/>
          <color auto="1"/>
          <name val="Arial"/>
          <family val="2"/>
          <charset val="186"/>
          <scheme val="none"/>
        </font>
        <numFmt numFmtId="1" formatCode="0"/>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ndxf>
    </rcc>
    <rcc rId="0" sId="2" dxf="1" numFmtId="4">
      <nc r="P125">
        <v>0</v>
      </nc>
      <ndxf>
        <font>
          <b/>
          <sz val="9"/>
          <color auto="1"/>
          <name val="Arial"/>
          <family val="2"/>
          <charset val="186"/>
          <scheme val="none"/>
        </font>
        <numFmt numFmtId="1" formatCode="0"/>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ndxf>
    </rcc>
    <rcc rId="0" sId="2" dxf="1" numFmtId="4">
      <nc r="Q125">
        <v>0</v>
      </nc>
      <ndxf>
        <font>
          <b/>
          <sz val="9"/>
          <color auto="1"/>
          <name val="Arial"/>
          <family val="2"/>
          <charset val="186"/>
          <scheme val="none"/>
        </font>
        <numFmt numFmtId="1" formatCode="0"/>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ndxf>
    </rcc>
    <rcc rId="0" sId="2" dxf="1">
      <nc r="R125">
        <f>SUM(N125:Q125)</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c r="S125" t="inlineStr">
        <is>
          <t xml:space="preserve">MKMi haldusala  riigieelarvelisi vähendeid vähendatakse ja SiMi haldusala eelarvelisi vahendeid suurendatakse </t>
        </is>
      </nc>
      <ndxf>
        <font>
          <sz val="9"/>
          <color auto="1"/>
          <name val="Calibri"/>
          <family val="2"/>
          <charset val="186"/>
          <scheme val="minor"/>
        </font>
        <alignment vertical="top" wrapText="1"/>
        <border outline="0">
          <left style="thin">
            <color indexed="64"/>
          </left>
          <right style="thin">
            <color indexed="64"/>
          </right>
          <top style="thin">
            <color indexed="64"/>
          </top>
          <bottom style="thin">
            <color indexed="64"/>
          </bottom>
        </border>
      </ndxf>
    </rcc>
  </rrc>
  <rrc rId="7455" sId="2" ref="A30:XFD30" action="deleteRow">
    <undo index="65535" exp="area" dr="Q28:Q30" r="Q27" sId="2"/>
    <undo index="65535" exp="area" dr="P28:P30" r="P27" sId="2"/>
    <undo index="65535" exp="area" dr="O28:O30" r="O27" sId="2"/>
    <undo index="65535" exp="area" dr="N28:N30" r="N27" sId="2"/>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30:XFD30" start="0" length="0"/>
    <rfmt sheetId="2" s="1" sqref="A30" start="0" length="0">
      <dxf>
        <font>
          <i/>
          <sz val="11"/>
          <color theme="1"/>
          <name val="Calibri"/>
          <family val="2"/>
          <charset val="186"/>
          <scheme val="minor"/>
        </font>
        <numFmt numFmtId="30" formatCode="@"/>
        <alignment horizontal="center"/>
        <border outline="0">
          <left style="thin">
            <color indexed="64"/>
          </left>
          <right style="thin">
            <color indexed="64"/>
          </right>
          <top style="thin">
            <color indexed="64"/>
          </top>
          <bottom style="thin">
            <color indexed="64"/>
          </bottom>
        </border>
      </dxf>
    </rfmt>
    <rfmt sheetId="2" sqref="B30" start="0" length="0">
      <dxf>
        <font>
          <i/>
          <sz val="10"/>
          <color auto="1"/>
          <name val="Arial"/>
          <family val="2"/>
          <charset val="186"/>
          <scheme val="none"/>
        </font>
        <alignment vertical="top" wrapText="1"/>
        <border outline="0">
          <left style="thin">
            <color indexed="64"/>
          </left>
          <right style="thin">
            <color indexed="64"/>
          </right>
          <top style="thin">
            <color indexed="64"/>
          </top>
          <bottom style="thin">
            <color indexed="64"/>
          </bottom>
        </border>
      </dxf>
    </rfmt>
    <rfmt sheetId="2" sqref="C30" start="0" length="0">
      <dxf>
        <font>
          <i/>
          <sz val="10"/>
          <color rgb="FF000000"/>
          <name val="Arial"/>
          <family val="2"/>
          <charset val="186"/>
          <scheme val="none"/>
        </font>
        <alignment vertical="top" wrapText="1"/>
        <border outline="0">
          <left style="thin">
            <color indexed="64"/>
          </left>
          <right style="thin">
            <color indexed="64"/>
          </right>
          <top style="thin">
            <color indexed="64"/>
          </top>
          <bottom style="thin">
            <color indexed="64"/>
          </bottom>
        </border>
      </dxf>
    </rfmt>
    <rfmt sheetId="2" sqref="D30"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E30" start="0" length="0">
      <dxf>
        <font>
          <b/>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F30" start="0" length="0">
      <dxf>
        <font>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G30"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H30"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I30"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J30"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K30"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L30"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M30"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N30"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O30"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P30"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Q30"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cc rId="0" sId="2" dxf="1">
      <nc r="R30">
        <f>SUM(N30:Q30)</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fmt sheetId="2" sqref="S30" start="0" length="0">
      <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rc>
  <rrc rId="7456" sId="2" ref="A98:XFD98"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98:XFD98" start="0" length="0"/>
    <rfmt sheetId="2" s="1" sqref="A98" start="0" length="0">
      <dxf>
        <font>
          <i/>
          <sz val="11"/>
          <color auto="1"/>
          <name val="Calibri"/>
          <family val="2"/>
          <charset val="186"/>
          <scheme val="minor"/>
        </font>
        <numFmt numFmtId="30" formatCode="@"/>
        <fill>
          <patternFill patternType="solid">
            <bgColor theme="0"/>
          </patternFill>
        </fill>
        <alignment horizontal="center"/>
        <border outline="0">
          <left style="thin">
            <color indexed="64"/>
          </left>
          <right style="thin">
            <color indexed="64"/>
          </right>
          <top style="thin">
            <color indexed="64"/>
          </top>
          <bottom style="thin">
            <color indexed="64"/>
          </bottom>
        </border>
      </dxf>
    </rfmt>
    <rfmt sheetId="2" sqref="B98" start="0" length="0">
      <dxf>
        <font>
          <i/>
          <sz val="10"/>
          <color auto="1"/>
          <name val="Arial"/>
          <family val="2"/>
          <charset val="186"/>
          <scheme val="none"/>
        </font>
        <alignment vertical="top" wrapText="1"/>
        <border outline="0">
          <left style="thin">
            <color indexed="64"/>
          </left>
          <right style="thin">
            <color indexed="64"/>
          </right>
          <top style="thin">
            <color indexed="64"/>
          </top>
          <bottom style="thin">
            <color indexed="64"/>
          </bottom>
        </border>
      </dxf>
    </rfmt>
    <rfmt sheetId="2" sqref="C98" start="0" length="0">
      <dxf>
        <font>
          <i/>
          <sz val="10"/>
          <color rgb="FF00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fmt sheetId="2" sqref="D9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E98" start="0" length="0">
      <dxf>
        <font>
          <b/>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F98" start="0" length="0">
      <dxf>
        <font>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G9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H9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I9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J9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K9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L9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M9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N98"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O98"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P98"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Q98"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cc rId="0" sId="2" dxf="1">
      <nc r="R98">
        <f>SUM(N98:Q98)</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fmt sheetId="2" sqref="S98" start="0" length="0">
      <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rc>
  <rrc rId="7457" sId="2" ref="A98:XFD98" action="deleteRow">
    <undo index="65535" exp="area" dr="Q96:Q98" r="Q95" sId="2"/>
    <undo index="65535" exp="area" dr="P96:P98" r="P95" sId="2"/>
    <undo index="65535" exp="area" dr="O96:O98" r="O95" sId="2"/>
    <undo index="65535" exp="area" dr="N96:N98" r="N95" sId="2"/>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98:XFD98" start="0" length="0"/>
    <rfmt sheetId="2" s="1" sqref="A98" start="0" length="0">
      <dxf>
        <font>
          <i/>
          <sz val="11"/>
          <color theme="1"/>
          <name val="Calibri"/>
          <family val="2"/>
          <charset val="186"/>
          <scheme val="minor"/>
        </font>
        <numFmt numFmtId="30" formatCode="@"/>
        <alignment horizontal="center"/>
        <border outline="0">
          <left style="thin">
            <color indexed="64"/>
          </left>
          <right style="thin">
            <color indexed="64"/>
          </right>
          <top style="thin">
            <color indexed="64"/>
          </top>
          <bottom style="thin">
            <color indexed="64"/>
          </bottom>
        </border>
      </dxf>
    </rfmt>
    <rfmt sheetId="2" sqref="B98" start="0" length="0">
      <dxf>
        <font>
          <i/>
          <sz val="10"/>
          <color auto="1"/>
          <name val="Arial"/>
          <family val="2"/>
          <charset val="186"/>
          <scheme val="none"/>
        </font>
        <alignment vertical="top" wrapText="1"/>
        <border outline="0">
          <left style="thin">
            <color indexed="64"/>
          </left>
          <right style="thin">
            <color indexed="64"/>
          </right>
          <top style="thin">
            <color indexed="64"/>
          </top>
          <bottom style="thin">
            <color indexed="64"/>
          </bottom>
        </border>
      </dxf>
    </rfmt>
    <rfmt sheetId="2" sqref="C98" start="0" length="0">
      <dxf>
        <font>
          <i/>
          <sz val="10"/>
          <color rgb="FF00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fmt sheetId="2" sqref="D9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E98" start="0" length="0">
      <dxf>
        <font>
          <b/>
          <i/>
          <sz val="9"/>
          <color auto="1"/>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F98" start="0" length="0">
      <dxf>
        <font>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G9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H9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I9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J9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K9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L9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M98"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N98"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O98"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P98"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Q98"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cc rId="0" sId="2" dxf="1">
      <nc r="R98">
        <f>SUM(N98:Q98)</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fmt sheetId="2" sqref="S98" start="0" length="0">
      <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rc>
  <rrc rId="7458" sId="2" ref="A101:XFD101" action="deleteRow">
    <undo index="65535" exp="area" dr="Q100:Q101" r="Q99" sId="2"/>
    <undo index="65535" exp="area" dr="P100:P101" r="P99" sId="2"/>
    <undo index="65535" exp="area" dr="O100:O101" r="O99" sId="2"/>
    <undo index="65535" exp="area" dr="N100:N101" r="N99" sId="2"/>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101:XFD101" start="0" length="0"/>
    <rfmt sheetId="2" sqref="A101" start="0" length="0">
      <dxf>
        <font>
          <i/>
          <sz val="11"/>
          <color theme="1"/>
          <name val="Calibri"/>
          <family val="2"/>
          <charset val="186"/>
          <scheme val="minor"/>
        </font>
        <numFmt numFmtId="30" formatCode="@"/>
        <alignment horizontal="center" vertical="center"/>
        <border outline="0">
          <left style="thin">
            <color indexed="64"/>
          </left>
          <right style="thin">
            <color indexed="64"/>
          </right>
          <top style="thin">
            <color indexed="64"/>
          </top>
          <bottom style="thin">
            <color indexed="64"/>
          </bottom>
        </border>
      </dxf>
    </rfmt>
    <rfmt sheetId="2" sqref="B101" start="0" length="0">
      <dxf>
        <font>
          <i/>
          <sz val="10"/>
          <color auto="1"/>
          <name val="Arial"/>
          <family val="2"/>
          <charset val="186"/>
          <scheme val="none"/>
        </font>
        <numFmt numFmtId="19" formatCode="d/mm/yyyy"/>
        <alignment vertical="top" wrapText="1"/>
        <border outline="0">
          <left style="thin">
            <color indexed="64"/>
          </left>
          <right style="thin">
            <color indexed="64"/>
          </right>
          <top style="thin">
            <color indexed="64"/>
          </top>
          <bottom style="thin">
            <color indexed="64"/>
          </bottom>
        </border>
      </dxf>
    </rfmt>
    <rfmt sheetId="2" sqref="C101" start="0" length="0">
      <dxf>
        <font>
          <i/>
          <sz val="10"/>
          <color theme="1"/>
          <name val="Arial"/>
          <family val="2"/>
          <charset val="186"/>
          <scheme val="none"/>
        </font>
        <alignment vertical="top" wrapText="1"/>
        <border outline="0">
          <left style="thin">
            <color indexed="64"/>
          </left>
          <right style="thin">
            <color indexed="64"/>
          </right>
          <top style="thin">
            <color indexed="64"/>
          </top>
          <bottom style="thin">
            <color indexed="64"/>
          </bottom>
        </border>
      </dxf>
    </rfmt>
    <rfmt sheetId="2" sqref="D101" start="0" length="0">
      <dxf>
        <font>
          <sz val="9"/>
          <color rgb="FF000000"/>
          <name val="Arial"/>
          <family val="2"/>
          <charset val="186"/>
          <scheme val="none"/>
        </font>
        <fill>
          <patternFill patternType="solid">
            <bgColor rgb="FFFFFFFF"/>
          </patternFill>
        </fill>
        <alignment horizontal="center" vertical="top" wrapText="1"/>
        <border outline="0">
          <left style="thin">
            <color indexed="64"/>
          </left>
          <right style="thin">
            <color indexed="64"/>
          </right>
          <top style="thin">
            <color indexed="64"/>
          </top>
          <bottom style="thin">
            <color indexed="64"/>
          </bottom>
        </border>
      </dxf>
    </rfmt>
    <rfmt sheetId="2" sqref="E101" start="0" length="0">
      <dxf>
        <font>
          <b/>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F101" start="0" length="0">
      <dxf>
        <font>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G101" start="0" length="0">
      <dxf>
        <font>
          <sz val="9"/>
          <color rgb="FF000000"/>
          <name val="Arial"/>
          <family val="2"/>
          <charset val="186"/>
          <scheme val="none"/>
        </font>
        <fill>
          <patternFill patternType="solid">
            <bgColor rgb="FFFFFFFF"/>
          </patternFill>
        </fill>
        <alignment horizontal="center" vertical="top" wrapText="1"/>
        <border outline="0">
          <left style="thin">
            <color indexed="64"/>
          </left>
          <right style="thin">
            <color indexed="64"/>
          </right>
          <top style="thin">
            <color indexed="64"/>
          </top>
          <bottom style="thin">
            <color indexed="64"/>
          </bottom>
        </border>
      </dxf>
    </rfmt>
    <rfmt sheetId="2" sqref="H101" start="0" length="0">
      <dxf>
        <font>
          <sz val="9"/>
          <color rgb="FF000000"/>
          <name val="Arial"/>
          <family val="2"/>
          <charset val="186"/>
          <scheme val="none"/>
        </font>
        <fill>
          <patternFill patternType="solid">
            <bgColor rgb="FFFFFFFF"/>
          </patternFill>
        </fill>
        <alignment horizontal="center" vertical="top" wrapText="1"/>
        <border outline="0">
          <left style="thin">
            <color indexed="64"/>
          </left>
          <right style="thin">
            <color indexed="64"/>
          </right>
          <top style="thin">
            <color indexed="64"/>
          </top>
          <bottom style="thin">
            <color indexed="64"/>
          </bottom>
        </border>
      </dxf>
    </rfmt>
    <rfmt sheetId="2" sqref="I101" start="0" length="0">
      <dxf>
        <font>
          <sz val="9"/>
          <color rgb="FF000000"/>
          <name val="Arial"/>
          <family val="2"/>
          <charset val="186"/>
          <scheme val="none"/>
        </font>
        <fill>
          <patternFill patternType="solid">
            <bgColor rgb="FFFFFFFF"/>
          </patternFill>
        </fill>
        <alignment horizontal="center" vertical="top" wrapText="1"/>
        <border outline="0">
          <left style="thin">
            <color indexed="64"/>
          </left>
          <right style="thin">
            <color indexed="64"/>
          </right>
          <top style="thin">
            <color indexed="64"/>
          </top>
          <bottom style="thin">
            <color indexed="64"/>
          </bottom>
        </border>
      </dxf>
    </rfmt>
    <rfmt sheetId="2" sqref="J101" start="0" length="0">
      <dxf>
        <font>
          <sz val="9"/>
          <color rgb="FF000000"/>
          <name val="Arial"/>
          <family val="2"/>
          <charset val="186"/>
          <scheme val="none"/>
        </font>
        <fill>
          <patternFill patternType="solid">
            <bgColor rgb="FFFFFFFF"/>
          </patternFill>
        </fill>
        <alignment horizontal="center" vertical="top" wrapText="1"/>
        <border outline="0">
          <left style="thin">
            <color indexed="64"/>
          </left>
          <right style="thin">
            <color indexed="64"/>
          </right>
          <top style="thin">
            <color indexed="64"/>
          </top>
          <bottom style="thin">
            <color indexed="64"/>
          </bottom>
        </border>
      </dxf>
    </rfmt>
    <rfmt sheetId="2" sqref="K101" start="0" length="0">
      <dxf>
        <font>
          <sz val="9"/>
          <color rgb="FF000000"/>
          <name val="Arial"/>
          <family val="2"/>
          <charset val="186"/>
          <scheme val="none"/>
        </font>
        <fill>
          <patternFill patternType="solid">
            <bgColor rgb="FFFFFFFF"/>
          </patternFill>
        </fill>
        <alignment horizontal="center" vertical="top" wrapText="1"/>
        <border outline="0">
          <left style="thin">
            <color indexed="64"/>
          </left>
          <right style="thin">
            <color indexed="64"/>
          </right>
          <top style="thin">
            <color indexed="64"/>
          </top>
          <bottom style="thin">
            <color indexed="64"/>
          </bottom>
        </border>
      </dxf>
    </rfmt>
    <rfmt sheetId="2" sqref="L101" start="0" length="0">
      <dxf>
        <font>
          <sz val="9"/>
          <color rgb="FF000000"/>
          <name val="Arial"/>
          <family val="2"/>
          <charset val="186"/>
          <scheme val="none"/>
        </font>
        <fill>
          <patternFill patternType="solid">
            <bgColor rgb="FFFFFFFF"/>
          </patternFill>
        </fill>
        <alignment horizontal="center" vertical="top" wrapText="1"/>
        <border outline="0">
          <left style="thin">
            <color indexed="64"/>
          </left>
          <right style="thin">
            <color indexed="64"/>
          </right>
          <top style="thin">
            <color indexed="64"/>
          </top>
          <bottom style="thin">
            <color indexed="64"/>
          </bottom>
        </border>
      </dxf>
    </rfmt>
    <rfmt sheetId="2" sqref="M101" start="0" length="0">
      <dxf>
        <font>
          <sz val="9"/>
          <color rgb="FF000000"/>
          <name val="Arial"/>
          <family val="2"/>
          <charset val="186"/>
          <scheme val="none"/>
        </font>
        <fill>
          <patternFill patternType="solid">
            <bgColor rgb="FFFFFFFF"/>
          </patternFill>
        </fill>
        <alignment horizontal="center" vertical="top" wrapText="1"/>
        <border outline="0">
          <left style="thin">
            <color indexed="64"/>
          </left>
          <right style="thin">
            <color indexed="64"/>
          </right>
          <top style="thin">
            <color indexed="64"/>
          </top>
          <bottom style="thin">
            <color indexed="64"/>
          </bottom>
        </border>
      </dxf>
    </rfmt>
    <rfmt sheetId="2" sqref="N101"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O101"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P101"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Q101"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cc rId="0" sId="2" dxf="1">
      <nc r="R101">
        <f>SUM(N101:Q101)</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fmt sheetId="2" sqref="S101" start="0" length="0">
      <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rc>
  <rrc rId="7459" sId="2" ref="A122:XFD122" action="deleteRow">
    <undo index="65535" exp="area" dr="Q102:Q122" r="Q101" sId="2"/>
    <undo index="65535" exp="area" dr="P102:P122" r="P101" sId="2"/>
    <undo index="65535" exp="area" dr="O102:O122" r="O101" sId="2"/>
    <undo index="65535" exp="area" dr="N102:N122" r="N101" sId="2"/>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122:XFD122" start="0" length="0"/>
    <rfmt sheetId="2" sqref="A122" start="0" length="0">
      <dxf>
        <font>
          <i/>
          <sz val="11"/>
          <color theme="1"/>
          <name val="Calibri"/>
          <family val="2"/>
          <charset val="186"/>
          <scheme val="minor"/>
        </font>
        <numFmt numFmtId="30" formatCode="@"/>
        <alignment horizontal="center" vertical="center"/>
        <border outline="0">
          <left style="thin">
            <color indexed="64"/>
          </left>
          <right style="thin">
            <color indexed="64"/>
          </right>
          <top style="thin">
            <color indexed="64"/>
          </top>
          <bottom style="thin">
            <color indexed="64"/>
          </bottom>
        </border>
      </dxf>
    </rfmt>
    <rfmt sheetId="2" sqref="B122" start="0" length="0">
      <dxf>
        <font>
          <i/>
          <sz val="10"/>
          <color theme="1"/>
          <name val="Arial"/>
          <family val="2"/>
          <charset val="186"/>
          <scheme val="none"/>
        </font>
        <numFmt numFmtId="19" formatCode="d/mm/yyyy"/>
        <alignment vertical="top" wrapText="1"/>
        <border outline="0">
          <left style="thin">
            <color indexed="64"/>
          </left>
          <right style="thin">
            <color indexed="64"/>
          </right>
          <top style="thin">
            <color indexed="64"/>
          </top>
          <bottom style="thin">
            <color indexed="64"/>
          </bottom>
        </border>
      </dxf>
    </rfmt>
    <rfmt sheetId="2" sqref="C122" start="0" length="0">
      <dxf>
        <font>
          <i/>
          <sz val="10"/>
          <color theme="1"/>
          <name val="Arial"/>
          <family val="2"/>
          <charset val="186"/>
          <scheme val="none"/>
        </font>
        <alignment vertical="top" wrapText="1"/>
        <border outline="0">
          <left style="thin">
            <color indexed="64"/>
          </left>
          <right style="thin">
            <color indexed="64"/>
          </right>
          <top style="thin">
            <color indexed="64"/>
          </top>
          <bottom style="thin">
            <color indexed="64"/>
          </bottom>
        </border>
      </dxf>
    </rfmt>
    <rfmt sheetId="2" sqref="D122" start="0" length="0">
      <dxf>
        <font>
          <sz val="9"/>
          <color theme="1"/>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E122" start="0" length="0">
      <dxf>
        <font>
          <b/>
          <i/>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F122" start="0" length="0">
      <dxf>
        <font>
          <i/>
          <sz val="11"/>
          <color theme="1"/>
          <name val="Calibri"/>
          <family val="2"/>
          <charset val="186"/>
          <scheme val="minor"/>
        </font>
        <alignment horizontal="center" vertical="top"/>
        <border outline="0">
          <left style="thin">
            <color indexed="64"/>
          </left>
          <right style="thin">
            <color indexed="64"/>
          </right>
          <top style="thin">
            <color indexed="64"/>
          </top>
          <bottom style="thin">
            <color indexed="64"/>
          </bottom>
        </border>
      </dxf>
    </rfmt>
    <rfmt sheetId="2" sqref="G122" start="0" length="0">
      <dxf>
        <alignment horizontal="center" vertical="top"/>
      </dxf>
    </rfmt>
    <rfmt sheetId="2" sqref="H122" start="0" length="0">
      <dxf>
        <alignment horizontal="center" vertical="top"/>
        <border outline="0">
          <left style="thin">
            <color indexed="64"/>
          </left>
          <right style="thin">
            <color indexed="64"/>
          </right>
          <top style="thin">
            <color indexed="64"/>
          </top>
          <bottom style="thin">
            <color indexed="64"/>
          </bottom>
        </border>
      </dxf>
    </rfmt>
    <rfmt sheetId="2" sqref="I122" start="0" length="0">
      <dxf>
        <alignment horizontal="center" vertical="top"/>
        <border outline="0">
          <left style="thin">
            <color indexed="64"/>
          </left>
          <right style="thin">
            <color indexed="64"/>
          </right>
          <top style="thin">
            <color indexed="64"/>
          </top>
          <bottom style="thin">
            <color indexed="64"/>
          </bottom>
        </border>
      </dxf>
    </rfmt>
    <rfmt sheetId="2" sqref="J122" start="0" length="0">
      <dxf>
        <alignment horizontal="center" vertical="top"/>
        <border outline="0">
          <left style="thin">
            <color indexed="64"/>
          </left>
          <right style="thin">
            <color indexed="64"/>
          </right>
          <top style="thin">
            <color indexed="64"/>
          </top>
          <bottom style="thin">
            <color indexed="64"/>
          </bottom>
        </border>
      </dxf>
    </rfmt>
    <rfmt sheetId="2" sqref="K122" start="0" length="0">
      <dxf>
        <alignment horizontal="center" vertical="top"/>
        <border outline="0">
          <left style="thin">
            <color indexed="64"/>
          </left>
          <right style="thin">
            <color indexed="64"/>
          </right>
          <top style="thin">
            <color indexed="64"/>
          </top>
          <bottom style="thin">
            <color indexed="64"/>
          </bottom>
        </border>
      </dxf>
    </rfmt>
    <rfmt sheetId="2" sqref="L122" start="0" length="0">
      <dxf>
        <alignment horizontal="center" vertical="top"/>
        <border outline="0">
          <left style="thin">
            <color indexed="64"/>
          </left>
          <right style="thin">
            <color indexed="64"/>
          </right>
          <top style="thin">
            <color indexed="64"/>
          </top>
          <bottom style="thin">
            <color indexed="64"/>
          </bottom>
        </border>
      </dxf>
    </rfmt>
    <rfmt sheetId="2" sqref="M122" start="0" length="0">
      <dxf>
        <alignment horizontal="center" vertical="top"/>
        <border outline="0">
          <left style="thin">
            <color indexed="64"/>
          </left>
          <right style="thin">
            <color indexed="64"/>
          </right>
          <top style="thin">
            <color indexed="64"/>
          </top>
          <bottom style="thin">
            <color indexed="64"/>
          </bottom>
        </border>
      </dxf>
    </rfmt>
    <rfmt sheetId="2" sqref="N122" start="0" length="0">
      <dxf>
        <font>
          <sz val="9"/>
          <color theme="1"/>
          <name val="Arial"/>
          <family val="2"/>
          <charset val="186"/>
          <scheme val="none"/>
        </font>
        <numFmt numFmtId="1" formatCode="0"/>
        <alignment horizontal="center" vertical="top"/>
        <border outline="0">
          <left style="thin">
            <color indexed="64"/>
          </left>
          <right style="thin">
            <color indexed="64"/>
          </right>
          <bottom style="thin">
            <color indexed="64"/>
          </bottom>
        </border>
      </dxf>
    </rfmt>
    <rfmt sheetId="2" sqref="O122" start="0" length="0">
      <dxf>
        <font>
          <sz val="9"/>
          <color theme="1"/>
          <name val="Arial"/>
          <family val="2"/>
          <charset val="186"/>
          <scheme val="none"/>
        </font>
        <numFmt numFmtId="1" formatCode="0"/>
        <alignment horizontal="center" vertical="top"/>
        <border outline="0">
          <left style="thin">
            <color indexed="64"/>
          </left>
          <right style="thin">
            <color indexed="64"/>
          </right>
          <bottom style="thin">
            <color indexed="64"/>
          </bottom>
        </border>
      </dxf>
    </rfmt>
    <rfmt sheetId="2" sqref="P122" start="0" length="0">
      <dxf>
        <font>
          <sz val="9"/>
          <color theme="1"/>
          <name val="Arial"/>
          <family val="2"/>
          <charset val="186"/>
          <scheme val="none"/>
        </font>
        <numFmt numFmtId="1" formatCode="0"/>
        <alignment horizontal="center" vertical="top"/>
        <border outline="0">
          <left style="thin">
            <color indexed="64"/>
          </left>
          <right style="thin">
            <color indexed="64"/>
          </right>
          <bottom style="thin">
            <color indexed="64"/>
          </bottom>
        </border>
      </dxf>
    </rfmt>
    <rfmt sheetId="2" sqref="Q122" start="0" length="0">
      <dxf>
        <font>
          <sz val="9"/>
          <color theme="1"/>
          <name val="Arial"/>
          <family val="2"/>
          <charset val="186"/>
          <scheme val="none"/>
        </font>
        <numFmt numFmtId="1" formatCode="0"/>
        <alignment horizontal="center" vertical="top"/>
        <border outline="0">
          <left style="thin">
            <color indexed="64"/>
          </left>
          <right style="thin">
            <color indexed="64"/>
          </right>
          <bottom style="thin">
            <color indexed="64"/>
          </bottom>
        </border>
      </dxf>
    </rfmt>
    <rcc rId="0" sId="2" dxf="1">
      <nc r="R122">
        <f>SUM(N122:Q122)</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fmt sheetId="2" sqref="S122" start="0" length="0">
      <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rc>
  <rrc rId="7460" sId="2" ref="A129:XFD129" action="deleteRow">
    <undo index="65535" exp="area" dr="Q123:Q129" r="Q122" sId="2"/>
    <undo index="65535" exp="area" dr="P123:P129" r="P122" sId="2"/>
    <undo index="65535" exp="area" dr="O123:O129" r="O122" sId="2"/>
    <undo index="65535" exp="area" dr="N123:N129" r="N122" sId="2"/>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129:XFD129" start="0" length="0"/>
    <rfmt sheetId="2" sqref="A129" start="0" length="0">
      <dxf>
        <font>
          <i/>
          <sz val="11"/>
          <color theme="1"/>
          <name val="Calibri"/>
          <family val="2"/>
          <charset val="186"/>
          <scheme val="minor"/>
        </font>
        <numFmt numFmtId="30" formatCode="@"/>
        <alignment horizontal="center" vertical="center"/>
        <border outline="0">
          <left style="thin">
            <color indexed="64"/>
          </left>
          <right style="thin">
            <color indexed="64"/>
          </right>
          <top style="thin">
            <color indexed="64"/>
          </top>
          <bottom style="thin">
            <color indexed="64"/>
          </bottom>
        </border>
      </dxf>
    </rfmt>
    <rfmt sheetId="2" sqref="B129" start="0" length="0">
      <dxf>
        <font>
          <i/>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fmt sheetId="2" sqref="C129" start="0" length="0">
      <dxf>
        <font>
          <i/>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fmt sheetId="2" sqref="D129" start="0" length="0">
      <dxf>
        <font>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E129" start="0" length="0">
      <dxf>
        <font>
          <b/>
          <i/>
          <sz val="9"/>
          <color theme="1"/>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F129" start="0" length="0">
      <dxf>
        <font>
          <i/>
          <sz val="9"/>
          <color theme="1"/>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G129" start="0" length="0">
      <dxf>
        <alignment horizontal="center" vertical="top"/>
        <border outline="0">
          <left style="thin">
            <color indexed="64"/>
          </left>
          <right style="thin">
            <color indexed="64"/>
          </right>
          <top style="thin">
            <color indexed="64"/>
          </top>
          <bottom style="thin">
            <color indexed="64"/>
          </bottom>
        </border>
      </dxf>
    </rfmt>
    <rfmt sheetId="2" sqref="H129" start="0" length="0">
      <dxf>
        <alignment horizontal="center" vertical="top"/>
        <border outline="0">
          <left style="thin">
            <color indexed="64"/>
          </left>
          <right style="thin">
            <color indexed="64"/>
          </right>
          <top style="thin">
            <color indexed="64"/>
          </top>
          <bottom style="thin">
            <color indexed="64"/>
          </bottom>
        </border>
      </dxf>
    </rfmt>
    <rfmt sheetId="2" sqref="I129" start="0" length="0">
      <dxf>
        <alignment horizontal="center" vertical="top"/>
        <border outline="0">
          <left style="thin">
            <color indexed="64"/>
          </left>
          <right style="thin">
            <color indexed="64"/>
          </right>
          <top style="thin">
            <color indexed="64"/>
          </top>
          <bottom style="thin">
            <color indexed="64"/>
          </bottom>
        </border>
      </dxf>
    </rfmt>
    <rfmt sheetId="2" sqref="J129" start="0" length="0">
      <dxf>
        <alignment horizontal="center" vertical="top"/>
        <border outline="0">
          <left style="thin">
            <color indexed="64"/>
          </left>
          <right style="thin">
            <color indexed="64"/>
          </right>
          <top style="thin">
            <color indexed="64"/>
          </top>
          <bottom style="thin">
            <color indexed="64"/>
          </bottom>
        </border>
      </dxf>
    </rfmt>
    <rfmt sheetId="2" sqref="K129" start="0" length="0">
      <dxf>
        <alignment horizontal="center" vertical="top"/>
        <border outline="0">
          <left style="thin">
            <color indexed="64"/>
          </left>
          <right style="thin">
            <color indexed="64"/>
          </right>
          <top style="thin">
            <color indexed="64"/>
          </top>
          <bottom style="thin">
            <color indexed="64"/>
          </bottom>
        </border>
      </dxf>
    </rfmt>
    <rfmt sheetId="2" sqref="L129" start="0" length="0">
      <dxf>
        <alignment horizontal="center" vertical="top"/>
        <border outline="0">
          <left style="thin">
            <color indexed="64"/>
          </left>
          <right style="thin">
            <color indexed="64"/>
          </right>
          <top style="thin">
            <color indexed="64"/>
          </top>
          <bottom style="thin">
            <color indexed="64"/>
          </bottom>
        </border>
      </dxf>
    </rfmt>
    <rfmt sheetId="2" sqref="M129" start="0" length="0">
      <dxf>
        <alignment horizontal="center" vertical="top"/>
        <border outline="0">
          <left style="thin">
            <color indexed="64"/>
          </left>
          <right style="thin">
            <color indexed="64"/>
          </right>
          <top style="thin">
            <color indexed="64"/>
          </top>
          <bottom style="thin">
            <color indexed="64"/>
          </bottom>
        </border>
      </dxf>
    </rfmt>
    <rfmt sheetId="2" sqref="N129" start="0" length="0">
      <dxf>
        <numFmt numFmtId="1" formatCode="0"/>
        <alignment horizontal="center" vertical="top"/>
        <border outline="0">
          <left style="thin">
            <color indexed="64"/>
          </left>
          <right style="thin">
            <color indexed="64"/>
          </right>
          <top style="thin">
            <color indexed="64"/>
          </top>
          <bottom style="thin">
            <color indexed="64"/>
          </bottom>
        </border>
      </dxf>
    </rfmt>
    <rfmt sheetId="2" sqref="O129" start="0" length="0">
      <dxf>
        <numFmt numFmtId="1" formatCode="0"/>
        <alignment horizontal="center" vertical="top"/>
        <border outline="0">
          <left style="thin">
            <color indexed="64"/>
          </left>
          <right style="thin">
            <color indexed="64"/>
          </right>
          <top style="thin">
            <color indexed="64"/>
          </top>
          <bottom style="thin">
            <color indexed="64"/>
          </bottom>
        </border>
      </dxf>
    </rfmt>
    <rfmt sheetId="2" sqref="P129" start="0" length="0">
      <dxf>
        <numFmt numFmtId="1" formatCode="0"/>
        <alignment horizontal="center" vertical="top"/>
        <border outline="0">
          <left style="thin">
            <color indexed="64"/>
          </left>
          <right style="thin">
            <color indexed="64"/>
          </right>
          <top style="thin">
            <color indexed="64"/>
          </top>
          <bottom style="thin">
            <color indexed="64"/>
          </bottom>
        </border>
      </dxf>
    </rfmt>
    <rfmt sheetId="2" sqref="Q129" start="0" length="0">
      <dxf>
        <numFmt numFmtId="1" formatCode="0"/>
        <alignment horizontal="center" vertical="top"/>
        <border outline="0">
          <left style="thin">
            <color indexed="64"/>
          </left>
          <right style="thin">
            <color indexed="64"/>
          </right>
          <top style="thin">
            <color indexed="64"/>
          </top>
          <bottom style="thin">
            <color indexed="64"/>
          </bottom>
        </border>
      </dxf>
    </rfmt>
    <rcc rId="0" sId="2" dxf="1">
      <nc r="R129">
        <f>SUM(N129:Q129)</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fmt sheetId="2" sqref="S129" start="0" length="0">
      <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rc>
  <rrc rId="7461" sId="2" ref="A151:XFD151" action="deleteRow">
    <undo index="65535" exp="area" dr="Q147:Q151" r="Q146" sId="2"/>
    <undo index="65535" exp="area" dr="P147:P151" r="P146" sId="2"/>
    <undo index="65535" exp="area" dr="O147:O151" r="O146" sId="2"/>
    <undo index="65535" exp="area" dr="N147:N151" r="N146" sId="2"/>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151:XFD151" start="0" length="0"/>
    <rfmt sheetId="2" sqref="A151" start="0" length="0">
      <dxf>
        <font>
          <i/>
          <sz val="11"/>
          <color theme="1"/>
          <name val="Calibri"/>
          <family val="2"/>
          <charset val="186"/>
          <scheme val="minor"/>
        </font>
        <numFmt numFmtId="30" formatCode="@"/>
        <alignment horizontal="center" vertical="center"/>
        <border outline="0">
          <left style="thin">
            <color indexed="64"/>
          </left>
          <right style="thin">
            <color indexed="64"/>
          </right>
          <top style="thin">
            <color indexed="64"/>
          </top>
          <bottom style="thin">
            <color indexed="64"/>
          </bottom>
        </border>
      </dxf>
    </rfmt>
    <rfmt sheetId="2" sqref="B151" start="0" length="0">
      <dxf>
        <font>
          <i/>
          <sz val="10"/>
          <color theme="1"/>
          <name val="Arial"/>
          <family val="2"/>
          <charset val="186"/>
          <scheme val="none"/>
        </font>
        <alignment vertical="top" wrapText="1"/>
        <border outline="0">
          <left style="thin">
            <color indexed="64"/>
          </left>
          <right style="thin">
            <color indexed="64"/>
          </right>
          <top style="thin">
            <color indexed="64"/>
          </top>
          <bottom style="thin">
            <color indexed="64"/>
          </bottom>
        </border>
      </dxf>
    </rfmt>
    <rfmt sheetId="2" sqref="C151" start="0" length="0">
      <dxf>
        <font>
          <i/>
          <sz val="10"/>
          <color theme="1"/>
          <name val="Arial"/>
          <family val="2"/>
          <charset val="186"/>
          <scheme val="none"/>
        </font>
        <alignment vertical="top" wrapText="1"/>
        <border outline="0">
          <left style="thin">
            <color indexed="64"/>
          </left>
          <right style="thin">
            <color indexed="64"/>
          </right>
          <top style="thin">
            <color indexed="64"/>
          </top>
          <bottom style="thin">
            <color indexed="64"/>
          </bottom>
        </border>
      </dxf>
    </rfmt>
    <rfmt sheetId="2" sqref="D151" start="0" length="0">
      <dxf>
        <font>
          <sz val="9"/>
          <color theme="1"/>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E151" start="0" length="0">
      <dxf>
        <font>
          <b/>
          <i/>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F151" start="0" length="0">
      <dxf>
        <font>
          <i/>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G151" start="0" length="0">
      <dxf>
        <font>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H151" start="0" length="0">
      <dxf>
        <font>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I151" start="0" length="0">
      <dxf>
        <font>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J151" start="0" length="0">
      <dxf>
        <font>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K151" start="0" length="0">
      <dxf>
        <alignment horizontal="center" vertical="top"/>
        <border outline="0">
          <left style="thin">
            <color indexed="64"/>
          </left>
          <right style="thin">
            <color indexed="64"/>
          </right>
          <top style="thin">
            <color indexed="64"/>
          </top>
          <bottom style="thin">
            <color indexed="64"/>
          </bottom>
        </border>
      </dxf>
    </rfmt>
    <rfmt sheetId="2" sqref="L151" start="0" length="0">
      <dxf>
        <alignment horizontal="center" vertical="top"/>
        <border outline="0">
          <left style="thin">
            <color indexed="64"/>
          </left>
          <right style="thin">
            <color indexed="64"/>
          </right>
          <top style="thin">
            <color indexed="64"/>
          </top>
          <bottom style="thin">
            <color indexed="64"/>
          </bottom>
        </border>
      </dxf>
    </rfmt>
    <rfmt sheetId="2" sqref="M151" start="0" length="0">
      <dxf>
        <alignment horizontal="center" vertical="top"/>
        <border outline="0">
          <left style="thin">
            <color indexed="64"/>
          </left>
          <right style="thin">
            <color indexed="64"/>
          </right>
          <top style="thin">
            <color indexed="64"/>
          </top>
          <bottom style="thin">
            <color indexed="64"/>
          </bottom>
        </border>
      </dxf>
    </rfmt>
    <rfmt sheetId="2" sqref="N151" start="0" length="0">
      <dxf>
        <font>
          <sz val="9"/>
          <color theme="1"/>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O151" start="0" length="0">
      <dxf>
        <font>
          <sz val="9"/>
          <color theme="1"/>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P151" start="0" length="0">
      <dxf>
        <font>
          <sz val="9"/>
          <color theme="1"/>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Q151" start="0" length="0">
      <dxf>
        <font>
          <sz val="9"/>
          <color theme="1"/>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cc rId="0" sId="2" dxf="1">
      <nc r="R151">
        <f>SUM(N151:Q151)</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fmt sheetId="2" sqref="S151" start="0" length="0">
      <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rc>
  <rrc rId="7462" sId="2" ref="A160:XFD160" action="deleteRow">
    <undo index="65535" exp="area" dr="Q159:Q160" r="Q158" sId="2"/>
    <undo index="65535" exp="area" dr="P159:P160" r="P158" sId="2"/>
    <undo index="65535" exp="area" dr="O159:O160" r="O158" sId="2"/>
    <undo index="65535" exp="area" dr="N159:N160" r="N158" sId="2"/>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160:XFD160" start="0" length="0"/>
    <rfmt sheetId="2" sqref="A160" start="0" length="0">
      <dxf>
        <numFmt numFmtId="30" formatCode="@"/>
        <fill>
          <patternFill patternType="solid">
            <bgColor theme="0"/>
          </patternFill>
        </fill>
        <alignment horizontal="center" vertical="top"/>
        <border outline="0">
          <left style="thin">
            <color indexed="64"/>
          </left>
          <right style="thin">
            <color indexed="64"/>
          </right>
          <top style="thin">
            <color indexed="64"/>
          </top>
          <bottom style="thin">
            <color indexed="64"/>
          </bottom>
        </border>
      </dxf>
    </rfmt>
    <rfmt sheetId="2" sqref="B160" start="0" length="0">
      <dxf>
        <font>
          <i/>
          <sz val="10"/>
          <color auto="1"/>
          <name val="Arial"/>
          <family val="2"/>
          <charset val="186"/>
          <scheme val="none"/>
        </font>
        <alignment vertical="top" wrapText="1"/>
        <border outline="0">
          <left style="thin">
            <color indexed="64"/>
          </left>
          <right style="thin">
            <color indexed="64"/>
          </right>
          <top style="thin">
            <color indexed="64"/>
          </top>
          <bottom style="thin">
            <color indexed="64"/>
          </bottom>
        </border>
      </dxf>
    </rfmt>
    <rfmt sheetId="2" sqref="C160" start="0" length="0">
      <dxf>
        <font>
          <i/>
          <sz val="10"/>
          <color theme="1"/>
          <name val="Arial"/>
          <family val="2"/>
          <charset val="186"/>
          <scheme val="none"/>
        </font>
        <alignment vertical="top" wrapText="1"/>
        <border outline="0">
          <left style="thin">
            <color indexed="64"/>
          </left>
          <right style="thin">
            <color indexed="64"/>
          </right>
          <top style="thin">
            <color indexed="64"/>
          </top>
          <bottom style="thin">
            <color indexed="64"/>
          </bottom>
        </border>
      </dxf>
    </rfmt>
    <rfmt sheetId="2" sqref="D160"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E160" start="0" length="0">
      <dxf>
        <font>
          <b/>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F160" start="0" length="0">
      <dxf>
        <font>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G160"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H160"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I160"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J160"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K160"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L160"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M160"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N160" start="0" length="0">
      <dxf>
        <numFmt numFmtId="1" formatCode="0"/>
        <alignment horizontal="center" vertical="top"/>
      </dxf>
    </rfmt>
    <rfmt sheetId="2" sqref="O160"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P160"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Q160"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cc rId="0" sId="2" dxf="1">
      <nc r="R160">
        <f>SUM(N160:Q160)</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fmt sheetId="2" sqref="S160" start="0" length="0">
      <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rc>
  <rrc rId="7463" sId="2" ref="A164:XFD164" action="deleteRow">
    <undo index="65535" exp="area" dr="Q161:Q164" r="Q160" sId="2"/>
    <undo index="65535" exp="area" dr="P161:P164" r="P160" sId="2"/>
    <undo index="65535" exp="area" dr="O161:O164" r="O160" sId="2"/>
    <undo index="65535" exp="area" dr="N161:N164" r="N160" sId="2"/>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164:XFD164" start="0" length="0">
      <dxf>
        <fill>
          <patternFill patternType="solid">
            <bgColor theme="0"/>
          </patternFill>
        </fill>
      </dxf>
    </rfmt>
    <rfmt sheetId="2" sqref="A164" start="0" length="0">
      <dxf>
        <numFmt numFmtId="30" formatCode="@"/>
        <alignment horizontal="center" vertical="center"/>
        <border outline="0">
          <left style="thin">
            <color indexed="64"/>
          </left>
          <right style="thin">
            <color indexed="64"/>
          </right>
          <top style="thin">
            <color indexed="64"/>
          </top>
          <bottom style="thin">
            <color indexed="64"/>
          </bottom>
        </border>
      </dxf>
    </rfmt>
    <rfmt sheetId="2" sqref="B164" start="0" length="0">
      <dxf>
        <font>
          <i/>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fmt sheetId="2" sqref="C164" start="0" length="0">
      <dxf>
        <font>
          <i/>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fmt sheetId="2" sqref="D164" start="0" length="0">
      <dxf>
        <font>
          <sz val="9"/>
          <color theme="1"/>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E164" start="0" length="0">
      <dxf>
        <font>
          <b/>
          <i/>
          <sz val="9"/>
          <color indexed="8"/>
          <name val="Arial"/>
          <family val="2"/>
          <charset val="186"/>
          <scheme val="none"/>
        </font>
        <alignment horizontal="center" vertical="center"/>
        <border outline="0">
          <left style="thin">
            <color indexed="64"/>
          </left>
          <right style="thin">
            <color indexed="64"/>
          </right>
          <top style="thin">
            <color indexed="64"/>
          </top>
          <bottom style="thin">
            <color indexed="64"/>
          </bottom>
        </border>
      </dxf>
    </rfmt>
    <rfmt sheetId="2" sqref="F164" start="0" length="0">
      <dxf>
        <font>
          <i/>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G164" start="0" length="0">
      <dxf>
        <font>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H164" start="0" length="0">
      <dxf>
        <font>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I164" start="0" length="0">
      <dxf>
        <font>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J164" start="0" length="0">
      <dxf>
        <font>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K164" start="0" length="0">
      <dxf>
        <font>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L164" start="0" length="0">
      <dxf>
        <alignment horizontal="center" vertical="top"/>
        <border outline="0">
          <left style="thin">
            <color indexed="64"/>
          </left>
          <right style="thin">
            <color indexed="64"/>
          </right>
          <top style="thin">
            <color indexed="64"/>
          </top>
          <bottom style="thin">
            <color indexed="64"/>
          </bottom>
        </border>
      </dxf>
    </rfmt>
    <rfmt sheetId="2" sqref="M164" start="0" length="0">
      <dxf>
        <alignment horizontal="center" vertical="top"/>
        <border outline="0">
          <left style="thin">
            <color indexed="64"/>
          </left>
          <right style="thin">
            <color indexed="64"/>
          </right>
          <top style="thin">
            <color indexed="64"/>
          </top>
          <bottom style="thin">
            <color indexed="64"/>
          </bottom>
        </border>
      </dxf>
    </rfmt>
    <rfmt sheetId="2" sqref="N164"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O164"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P164"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Q164"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cc rId="0" sId="2" dxf="1">
      <nc r="R164">
        <f>SUM(N164:Q164)</f>
      </nc>
      <ndxf>
        <font>
          <sz val="9"/>
          <color rgb="FF000000"/>
          <name val="Arial"/>
          <family val="2"/>
          <charset val="186"/>
          <scheme val="none"/>
        </font>
        <numFmt numFmtId="1" formatCode="0"/>
        <fill>
          <patternFill patternType="none">
            <bgColor indexed="65"/>
          </patternFill>
        </fill>
        <alignment horizontal="center" vertical="top" wrapText="1"/>
        <border outline="0">
          <left style="thin">
            <color indexed="64"/>
          </left>
          <right style="thin">
            <color indexed="64"/>
          </right>
          <top style="thin">
            <color indexed="64"/>
          </top>
          <bottom style="thin">
            <color indexed="64"/>
          </bottom>
        </border>
      </ndxf>
    </rcc>
    <rfmt sheetId="2" sqref="S164" start="0" length="0">
      <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rc>
  <rrc rId="7464" sId="2" ref="A170:XFD170" action="deleteRow">
    <undo index="65535" exp="area" dr="Q165:Q170" r="Q164" sId="2"/>
    <undo index="65535" exp="area" dr="P165:P170" r="P164" sId="2"/>
    <undo index="65535" exp="area" dr="O165:O170" r="O164" sId="2"/>
    <undo index="65535" exp="area" dr="N165:N170" r="N164" sId="2"/>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170:XFD170" start="0" length="0"/>
    <rfmt sheetId="2" sqref="A170" start="0" length="0">
      <dxf>
        <numFmt numFmtId="30" formatCode="@"/>
        <fill>
          <patternFill patternType="solid">
            <bgColor theme="0"/>
          </patternFill>
        </fill>
        <alignment horizontal="center" vertical="top"/>
        <border outline="0">
          <left style="thin">
            <color indexed="64"/>
          </left>
          <right style="thin">
            <color indexed="64"/>
          </right>
          <top style="thin">
            <color indexed="64"/>
          </top>
          <bottom style="thin">
            <color indexed="64"/>
          </bottom>
        </border>
      </dxf>
    </rfmt>
    <rfmt sheetId="2" sqref="B170" start="0" length="0">
      <dxf>
        <font>
          <i/>
          <sz val="10"/>
          <color auto="1"/>
          <name val="Arial"/>
          <family val="2"/>
          <charset val="186"/>
          <scheme val="none"/>
        </font>
        <alignment vertical="top" wrapText="1"/>
        <border outline="0">
          <left style="thin">
            <color indexed="64"/>
          </left>
          <right style="thin">
            <color indexed="64"/>
          </right>
          <top style="thin">
            <color indexed="64"/>
          </top>
          <bottom style="thin">
            <color indexed="64"/>
          </bottom>
        </border>
      </dxf>
    </rfmt>
    <rfmt sheetId="2" sqref="C170" start="0" length="0">
      <dxf>
        <font>
          <i/>
          <sz val="10"/>
          <color rgb="FF00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fmt sheetId="2" sqref="D170"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E170" start="0" length="0">
      <dxf>
        <font>
          <b/>
          <i/>
          <sz val="9"/>
          <color auto="1"/>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F170" start="0" length="0">
      <dxf>
        <font>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G170"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H170"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I170"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J170"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K170"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L170"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M170"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N170" start="0" length="0">
      <dxf>
        <font>
          <sz val="9"/>
          <color theme="1"/>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O170" start="0" length="0">
      <dxf>
        <font>
          <sz val="9"/>
          <color theme="1"/>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P170" start="0" length="0">
      <dxf>
        <font>
          <sz val="9"/>
          <color theme="1"/>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Q170" start="0" length="0">
      <dxf>
        <font>
          <sz val="9"/>
          <color theme="1"/>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cc rId="0" sId="2" dxf="1">
      <nc r="R170">
        <f>SUM(N170:Q170)</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fmt sheetId="2" sqref="S170" start="0" length="0">
      <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rc>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465" sId="2">
    <nc r="I83" t="inlineStr">
      <is>
        <t>x</t>
      </is>
    </nc>
  </rcc>
  <rcc rId="7466" sId="2">
    <oc r="J83" t="inlineStr">
      <is>
        <t>x</t>
      </is>
    </oc>
    <nc r="J83"/>
  </rcc>
  <rrc rId="7467" sId="2" ref="A140:XFD140" action="insert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rc>
  <rfmt sheetId="2" sqref="A140" start="0" length="0">
    <dxf>
      <fill>
        <patternFill patternType="none">
          <bgColor indexed="65"/>
        </patternFill>
      </fill>
    </dxf>
  </rfmt>
  <rfmt sheetId="2" sqref="B140" start="0" length="0">
    <dxf>
      <font>
        <sz val="10"/>
        <color auto="1"/>
        <name val="Arial"/>
        <scheme val="none"/>
      </font>
      <numFmt numFmtId="19" formatCode="d/mm/yyyy"/>
    </dxf>
  </rfmt>
  <rfmt sheetId="2" sqref="C140" start="0" length="0">
    <dxf>
      <font>
        <sz val="10"/>
        <color auto="1"/>
        <name val="Arial"/>
        <scheme val="none"/>
      </font>
    </dxf>
  </rfmt>
  <rfmt sheetId="2" sqref="D140" start="0" length="0">
    <dxf>
      <font>
        <sz val="9"/>
        <color auto="1"/>
        <name val="Arial"/>
        <scheme val="none"/>
      </font>
    </dxf>
  </rfmt>
  <rfmt sheetId="2" sqref="E140" start="0" length="0">
    <dxf>
      <font>
        <sz val="9"/>
        <color auto="1"/>
        <name val="Arial"/>
        <scheme val="none"/>
      </font>
      <fill>
        <patternFill patternType="none">
          <bgColor indexed="65"/>
        </patternFill>
      </fill>
      <alignment wrapText="0"/>
    </dxf>
  </rfmt>
  <rfmt sheetId="2" sqref="F140" start="0" length="0">
    <dxf>
      <font>
        <sz val="9"/>
        <color auto="1"/>
        <name val="Arial"/>
        <scheme val="none"/>
      </font>
      <fill>
        <patternFill patternType="none">
          <bgColor indexed="65"/>
        </patternFill>
      </fill>
      <alignment wrapText="0"/>
    </dxf>
  </rfmt>
  <rfmt sheetId="2" sqref="G140" start="0" length="0">
    <dxf>
      <font>
        <sz val="11"/>
        <color theme="1"/>
        <name val="Calibri"/>
        <family val="2"/>
        <charset val="186"/>
        <scheme val="minor"/>
      </font>
    </dxf>
  </rfmt>
  <rfmt sheetId="2" sqref="H140" start="0" length="0">
    <dxf>
      <font>
        <sz val="11"/>
        <color theme="1"/>
        <name val="Calibri"/>
        <family val="2"/>
        <charset val="186"/>
        <scheme val="minor"/>
      </font>
      <numFmt numFmtId="0" formatCode="General"/>
    </dxf>
  </rfmt>
  <rfmt sheetId="2" sqref="I140" start="0" length="0">
    <dxf>
      <font>
        <sz val="11"/>
        <color theme="1"/>
        <name val="Calibri"/>
        <family val="2"/>
        <charset val="186"/>
        <scheme val="minor"/>
      </font>
    </dxf>
  </rfmt>
  <rfmt sheetId="2" sqref="J140" start="0" length="0">
    <dxf>
      <font>
        <sz val="11"/>
        <color theme="1"/>
        <name val="Calibri"/>
        <family val="2"/>
        <charset val="186"/>
        <scheme val="minor"/>
      </font>
    </dxf>
  </rfmt>
  <rfmt sheetId="2" sqref="K140" start="0" length="0">
    <dxf>
      <font>
        <b val="0"/>
        <sz val="11"/>
        <color theme="1"/>
        <name val="Calibri"/>
        <family val="2"/>
        <charset val="186"/>
        <scheme val="minor"/>
      </font>
      <numFmt numFmtId="0" formatCode="General"/>
      <alignment wrapText="0"/>
    </dxf>
  </rfmt>
  <rfmt sheetId="2" sqref="L140" start="0" length="0">
    <dxf>
      <font>
        <sz val="11"/>
        <color theme="1"/>
        <name val="Calibri"/>
        <family val="2"/>
        <charset val="186"/>
        <scheme val="minor"/>
      </font>
    </dxf>
  </rfmt>
  <rfmt sheetId="2" sqref="M140" start="0" length="0">
    <dxf>
      <font>
        <b val="0"/>
        <sz val="11"/>
        <color theme="1"/>
        <name val="Calibri"/>
        <family val="2"/>
        <charset val="186"/>
        <scheme val="minor"/>
      </font>
      <numFmt numFmtId="0" formatCode="General"/>
      <alignment wrapText="0"/>
    </dxf>
  </rfmt>
  <rfmt sheetId="2" sqref="N140" start="0" length="0">
    <dxf>
      <font>
        <b val="0"/>
        <sz val="9"/>
        <color auto="1"/>
        <name val="Arial"/>
        <scheme val="none"/>
      </font>
      <alignment wrapText="0"/>
    </dxf>
  </rfmt>
  <rfmt sheetId="2" sqref="O140" start="0" length="0">
    <dxf>
      <font>
        <b val="0"/>
        <sz val="9"/>
        <color auto="1"/>
        <name val="Arial"/>
        <scheme val="none"/>
      </font>
      <alignment wrapText="0"/>
    </dxf>
  </rfmt>
  <rfmt sheetId="2" sqref="P140" start="0" length="0">
    <dxf>
      <font>
        <b val="0"/>
        <sz val="9"/>
        <color auto="1"/>
        <name val="Arial"/>
        <scheme val="none"/>
      </font>
      <alignment wrapText="0"/>
    </dxf>
  </rfmt>
  <rfmt sheetId="2" sqref="Q140" start="0" length="0">
    <dxf>
      <font>
        <b val="0"/>
        <sz val="9"/>
        <color auto="1"/>
        <name val="Arial"/>
        <scheme val="none"/>
      </font>
      <alignment wrapText="0"/>
    </dxf>
  </rfmt>
  <rcc rId="7468" sId="2">
    <nc r="R140">
      <f>SUM(N140:Q140)</f>
    </nc>
  </rcc>
  <rfmt sheetId="2" sqref="S140" start="0" length="0">
    <dxf>
      <font>
        <sz val="10"/>
        <color auto="1"/>
        <name val="Arial"/>
        <scheme val="none"/>
      </font>
      <alignment horizontal="left"/>
    </dxf>
  </rfmt>
  <rcc rId="7469" sId="2" numFmtId="4">
    <nc r="Q141">
      <v>0</v>
    </nc>
  </rcc>
  <rcc rId="7470" sId="2" numFmtId="4">
    <nc r="Q140">
      <v>0</v>
    </nc>
  </rcc>
  <rcc rId="7471" sId="2" xfDxf="1" dxf="1">
    <nc r="B140" t="inlineStr">
      <is>
        <t>Uuringu "Pikivahe märgistuse mõju hindamine" läbiviimine</t>
      </is>
    </nc>
    <ndxf>
      <font>
        <i/>
        <sz val="10"/>
        <name val="Arial"/>
        <scheme val="none"/>
      </font>
      <alignment horizontal="left" vertical="top" wrapText="1"/>
      <border outline="0">
        <left style="thin">
          <color indexed="64"/>
        </left>
        <right style="thin">
          <color indexed="64"/>
        </right>
        <top style="thin">
          <color indexed="64"/>
        </top>
        <bottom style="thin">
          <color indexed="64"/>
        </bottom>
      </border>
    </ndxf>
  </rcc>
  <rcc rId="7472" sId="2" xfDxf="1" dxf="1">
    <nc r="C140" t="inlineStr">
      <is>
        <t>Pikivahe märgistuse mõju liiklusohutusele on hinnatud</t>
      </is>
    </nc>
    <ndxf>
      <font>
        <i/>
        <sz val="10"/>
        <name val="Arial"/>
        <scheme val="none"/>
      </font>
      <alignment horizontal="left" vertical="top" wrapText="1"/>
    </ndxf>
  </rcc>
  <rcc rId="7473" sId="2" xfDxf="1" dxf="1">
    <nc r="D140" t="inlineStr">
      <is>
        <t>Uuringut ei ole läbi viidud</t>
      </is>
    </nc>
    <ndxf>
      <font>
        <sz val="9"/>
        <name val="Arial"/>
        <scheme val="none"/>
      </font>
      <alignment horizontal="center" wrapText="1"/>
      <border outline="0">
        <left style="thin">
          <color indexed="64"/>
        </left>
        <right style="thin">
          <color indexed="64"/>
        </right>
        <top style="thin">
          <color indexed="64"/>
        </top>
        <bottom style="thin">
          <color indexed="64"/>
        </bottom>
      </border>
    </ndxf>
  </rcc>
  <rcc rId="7474" sId="2" xfDxf="1" dxf="1">
    <nc r="E140" t="inlineStr">
      <is>
        <r>
          <rPr>
            <i/>
            <sz val="9"/>
            <color indexed="8"/>
            <rFont val="Arial"/>
            <family val="2"/>
            <charset val="186"/>
          </rPr>
          <t>MKM/</t>
        </r>
        <r>
          <rPr>
            <b/>
            <i/>
            <sz val="9"/>
            <color indexed="8"/>
            <rFont val="Arial"/>
            <family val="2"/>
            <charset val="186"/>
          </rPr>
          <t>MA</t>
        </r>
      </is>
    </nc>
    <ndxf>
      <font>
        <b/>
        <i/>
        <sz val="9"/>
        <name val="Arial"/>
        <scheme val="none"/>
      </font>
      <alignment horizontal="center" vertical="top"/>
      <border outline="0">
        <left style="thin">
          <color indexed="64"/>
        </left>
        <right style="thin">
          <color indexed="64"/>
        </right>
        <top style="thin">
          <color indexed="64"/>
        </top>
        <bottom style="thin">
          <color indexed="64"/>
        </bottom>
      </border>
    </ndxf>
  </rcc>
  <rfmt sheetId="2" xfDxf="1" sqref="F140" start="0" length="0">
    <dxf>
      <font>
        <i/>
        <sz val="9"/>
        <name val="Arial"/>
        <scheme val="none"/>
      </font>
      <alignment horizontal="center"/>
      <border outline="0">
        <left style="thin">
          <color indexed="64"/>
        </left>
        <right style="thin">
          <color indexed="64"/>
        </right>
        <top style="thin">
          <color indexed="64"/>
        </top>
        <bottom style="thin">
          <color indexed="64"/>
        </bottom>
      </border>
    </dxf>
  </rfmt>
  <rcc rId="7475" sId="2" xfDxf="1" dxf="1">
    <nc r="B141" t="inlineStr">
      <is>
        <t>Uuringu "Ringristmike mõju hindamine liiklusohutusele" läbiviimine</t>
      </is>
    </nc>
    <ndxf>
      <font>
        <i/>
        <sz val="10"/>
        <name val="Arial"/>
        <scheme val="none"/>
      </font>
      <numFmt numFmtId="19" formatCode="d/mm/yyyy"/>
      <alignment horizontal="left" vertical="top" wrapText="1"/>
      <border outline="0">
        <left style="thin">
          <color indexed="64"/>
        </left>
        <right style="thin">
          <color indexed="64"/>
        </right>
        <top style="thin">
          <color indexed="64"/>
        </top>
        <bottom style="thin">
          <color indexed="64"/>
        </bottom>
      </border>
    </ndxf>
  </rcc>
  <rcc rId="7476" sId="2" xfDxf="1" dxf="1">
    <nc r="C141" t="inlineStr">
      <is>
        <t>Ringristmike ehituslikud erinevused on määratud, ringristmike ja nende erinevuste mõju liiklusohutusele on hinnatud</t>
      </is>
    </nc>
    <ndxf>
      <font>
        <i/>
        <sz val="10"/>
        <name val="Arial"/>
        <scheme val="none"/>
      </font>
      <alignment horizontal="left" vertical="top" wrapText="1"/>
      <border outline="0">
        <left style="thin">
          <color indexed="64"/>
        </left>
        <right style="thin">
          <color indexed="64"/>
        </right>
        <top style="thin">
          <color indexed="64"/>
        </top>
        <bottom style="thin">
          <color indexed="64"/>
        </bottom>
      </border>
    </ndxf>
  </rcc>
  <rcc rId="7477" sId="2" xfDxf="1" dxf="1">
    <nc r="D141" t="inlineStr">
      <is>
        <t>Uuringut ei ole läbi viidud</t>
      </is>
    </nc>
    <ndxf>
      <font>
        <sz val="9"/>
        <name val="Arial"/>
        <scheme val="none"/>
      </font>
      <alignment horizontal="center" wrapText="1"/>
      <border outline="0">
        <left style="thin">
          <color indexed="64"/>
        </left>
        <right style="thin">
          <color indexed="64"/>
        </right>
        <top style="thin">
          <color indexed="64"/>
        </top>
        <bottom style="thin">
          <color indexed="64"/>
        </bottom>
      </border>
    </ndxf>
  </rcc>
  <rcc rId="7478" sId="2" xfDxf="1" dxf="1">
    <nc r="E141" t="inlineStr">
      <is>
        <r>
          <rPr>
            <i/>
            <sz val="9"/>
            <color indexed="8"/>
            <rFont val="Arial"/>
            <family val="2"/>
            <charset val="186"/>
          </rPr>
          <t>MKM/</t>
        </r>
        <r>
          <rPr>
            <b/>
            <i/>
            <sz val="9"/>
            <color indexed="8"/>
            <rFont val="Arial"/>
            <family val="2"/>
            <charset val="186"/>
          </rPr>
          <t>MA</t>
        </r>
      </is>
    </nc>
    <ndxf>
      <font>
        <b/>
        <i/>
        <sz val="9"/>
        <name val="Arial"/>
        <scheme val="none"/>
      </font>
      <alignment horizontal="center" vertical="top"/>
      <border outline="0">
        <left style="thin">
          <color indexed="64"/>
        </left>
        <right style="thin">
          <color indexed="64"/>
        </right>
        <top style="thin">
          <color indexed="64"/>
        </top>
        <bottom style="thin">
          <color indexed="64"/>
        </bottom>
      </border>
    </ndxf>
  </rcc>
  <rfmt sheetId="2" xfDxf="1" sqref="F141" start="0" length="0">
    <dxf>
      <font>
        <i/>
        <sz val="9"/>
        <name val="Arial"/>
        <scheme val="none"/>
      </font>
      <alignment horizontal="center"/>
      <border outline="0">
        <left style="thin">
          <color indexed="64"/>
        </left>
        <right style="thin">
          <color indexed="64"/>
        </right>
        <top style="thin">
          <color indexed="64"/>
        </top>
        <bottom style="thin">
          <color indexed="64"/>
        </bottom>
      </border>
    </dxf>
  </rfmt>
  <rcc rId="7479" sId="2" odxf="1" dxf="1">
    <nc r="A140" t="inlineStr">
      <is>
        <t>2.4.7</t>
      </is>
    </nc>
    <ndxf>
      <fill>
        <patternFill patternType="solid">
          <bgColor theme="0"/>
        </patternFill>
      </fill>
    </ndxf>
  </rcc>
  <rcc rId="7480" sId="2" odxf="1" dxf="1">
    <nc r="A141" t="inlineStr">
      <is>
        <t>2.4.8</t>
      </is>
    </nc>
    <odxf>
      <fill>
        <patternFill patternType="none">
          <bgColor indexed="65"/>
        </patternFill>
      </fill>
    </odxf>
    <ndxf>
      <fill>
        <patternFill patternType="solid">
          <bgColor theme="0"/>
        </patternFill>
      </fill>
    </ndxf>
  </rcc>
  <rcc rId="7481" sId="2">
    <oc r="B137" t="inlineStr">
      <is>
        <t>Suunavate viitade paigaldamise juhiste koostamine riigiteedele j</t>
      </is>
    </oc>
    <nc r="B137" t="inlineStr">
      <is>
        <t xml:space="preserve">Suunavate viitade paigaldamise juhiste koostamine riigiteedele </t>
      </is>
    </nc>
  </rcc>
  <rcc rId="7482" sId="2">
    <nc r="G141" t="inlineStr">
      <is>
        <t>x</t>
      </is>
    </nc>
  </rcc>
  <rcc rId="7483" sId="2">
    <nc r="H140" t="inlineStr">
      <is>
        <t>x</t>
      </is>
    </nc>
  </rcc>
  <rcc rId="7484" sId="2" numFmtId="4">
    <nc r="N141">
      <v>10000</v>
    </nc>
  </rcc>
  <rcc rId="7485" sId="2" numFmtId="4">
    <nc r="O140">
      <v>5000</v>
    </nc>
  </rcc>
  <rcc rId="7486" sId="2" odxf="1" dxf="1">
    <nc r="S140" t="inlineStr">
      <is>
        <t>Tegevust rahastatakse MA tegevuskuludest</t>
      </is>
    </nc>
    <ndxf>
      <font>
        <sz val="9"/>
        <color auto="1"/>
        <name val="Arial"/>
        <scheme val="none"/>
      </font>
      <alignment horizontal="general"/>
    </ndxf>
  </rcc>
  <rcc rId="7487" sId="2" odxf="1" dxf="1">
    <nc r="S141" t="inlineStr">
      <is>
        <t>Tegevust rahastatakse MA tegevuskuludest</t>
      </is>
    </nc>
    <odxf>
      <font>
        <sz val="10"/>
        <name val="Arial"/>
        <scheme val="none"/>
      </font>
      <alignment horizontal="left"/>
    </odxf>
    <ndxf>
      <font>
        <sz val="9"/>
        <color auto="1"/>
        <name val="Arial"/>
        <scheme val="none"/>
      </font>
      <alignment horizontal="general"/>
    </ndxf>
  </rcc>
  <rcc rId="7488" sId="2" numFmtId="4">
    <nc r="P140">
      <v>0</v>
    </nc>
  </rcc>
  <rcc rId="7489" sId="2" numFmtId="4">
    <nc r="N140">
      <v>0</v>
    </nc>
  </rcc>
  <rcc rId="7490" sId="2" numFmtId="4">
    <nc r="O141">
      <v>0</v>
    </nc>
  </rcc>
  <rcc rId="7491" sId="2" numFmtId="4">
    <nc r="P141">
      <v>0</v>
    </nc>
  </rcc>
  <rrc rId="7492" sId="2" ref="A164:XFD164" action="insert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rc>
  <rcc rId="7493" sId="2">
    <nc r="A164" t="inlineStr">
      <is>
        <t>3.2.3</t>
      </is>
    </nc>
  </rcc>
  <rcc rId="7494" sId="2">
    <nc r="B164" t="inlineStr">
      <is>
        <t>Sõidukite tagasikutsumiste monitoorimise parandamine</t>
      </is>
    </nc>
  </rcc>
  <rcc rId="7495" sId="2" odxf="1" dxf="1">
    <nc r="C164" t="inlineStr">
      <is>
        <t>Sõidukite tagasikutsumised tuleb üle võtta TKA ja süssteem muuta lbipaistvamaks.</t>
      </is>
    </nc>
    <odxf>
      <font>
        <sz val="9"/>
        <name val="Arial"/>
        <scheme val="none"/>
      </font>
    </odxf>
    <ndxf>
      <font>
        <sz val="9"/>
        <color rgb="FF000000"/>
        <name val="Arial"/>
        <scheme val="none"/>
      </font>
    </ndxf>
  </rcc>
  <rcc rId="7496" sId="2">
    <nc r="D164" t="inlineStr">
      <is>
        <t>Sõidukite tagasikutsumist korraldab TKA</t>
      </is>
    </nc>
  </rcc>
  <rcc rId="7497" sId="2">
    <nc r="E164" t="inlineStr">
      <is>
        <r>
          <t>MKM/</t>
        </r>
        <r>
          <rPr>
            <b/>
            <i/>
            <sz val="10"/>
            <color rgb="FF000000"/>
            <rFont val="Arial"/>
            <family val="2"/>
            <charset val="186"/>
          </rPr>
          <t>MA</t>
        </r>
      </is>
    </nc>
  </rcc>
  <rcc rId="7498" sId="2" odxf="1" dxf="1">
    <nc r="G164" t="inlineStr">
      <is>
        <t>x</t>
      </is>
    </nc>
    <odxf>
      <font>
        <sz val="10"/>
        <color rgb="FF000000"/>
        <name val="Arial"/>
        <scheme val="none"/>
      </font>
    </odxf>
    <ndxf>
      <font>
        <sz val="9"/>
        <color rgb="FF000000"/>
        <name val="Arial"/>
        <scheme val="none"/>
      </font>
    </ndxf>
  </rcc>
  <rcc rId="7499" sId="2" odxf="1" dxf="1">
    <nc r="H164" t="inlineStr">
      <is>
        <t>x</t>
      </is>
    </nc>
    <odxf>
      <font>
        <sz val="10"/>
        <color rgb="FF000000"/>
        <name val="Arial"/>
        <scheme val="none"/>
      </font>
    </odxf>
    <ndxf>
      <font>
        <sz val="9"/>
        <color rgb="FF000000"/>
        <name val="Arial"/>
        <scheme val="none"/>
      </font>
    </ndxf>
  </rcc>
  <rcc rId="7500" sId="2" odxf="1" dxf="1">
    <nc r="I164" t="inlineStr">
      <is>
        <t>x</t>
      </is>
    </nc>
    <odxf>
      <font>
        <sz val="10"/>
        <color rgb="FF000000"/>
        <name val="Arial"/>
        <scheme val="none"/>
      </font>
    </odxf>
    <ndxf>
      <font>
        <sz val="9"/>
        <color rgb="FF000000"/>
        <name val="Arial"/>
        <scheme val="none"/>
      </font>
    </ndxf>
  </rcc>
  <rfmt sheetId="2" sqref="J164" start="0" length="0">
    <dxf>
      <font>
        <sz val="9"/>
        <color rgb="FF000000"/>
        <name val="Arial"/>
        <scheme val="none"/>
      </font>
    </dxf>
  </rfmt>
  <rfmt sheetId="2" sqref="L164" start="0" length="0">
    <dxf>
      <font>
        <sz val="9"/>
        <color rgb="FF000000"/>
        <name val="Arial"/>
        <scheme val="none"/>
      </font>
    </dxf>
  </rfmt>
  <rcc rId="7501" sId="2" numFmtId="4">
    <nc r="N164">
      <v>50000</v>
    </nc>
  </rcc>
  <rcc rId="7502" sId="2" numFmtId="4">
    <nc r="O164">
      <v>50000</v>
    </nc>
  </rcc>
  <rcc rId="7503" sId="2" numFmtId="4">
    <nc r="P164">
      <v>20000</v>
    </nc>
  </rcc>
  <rcc rId="7504" sId="2" numFmtId="4">
    <nc r="Q164">
      <v>0</v>
    </nc>
  </rcc>
  <rcc rId="7505" sId="2">
    <nc r="R164">
      <f>SUM(N164:Q164)</f>
    </nc>
  </rcc>
  <rcc rId="7506" sId="2">
    <nc r="S164" t="inlineStr">
      <is>
        <t>Tegevust rahastatakse MA tegevuskuludest</t>
      </is>
    </nc>
  </rcc>
  <rcc rId="7507" sId="2">
    <oc r="A165" t="inlineStr">
      <is>
        <t>3.2.3</t>
      </is>
    </oc>
    <nc r="A165" t="inlineStr">
      <is>
        <t>3.2.4</t>
      </is>
    </nc>
  </rcc>
  <rcc rId="7508" sId="2" numFmtId="4">
    <oc r="O165">
      <v>50000</v>
    </oc>
    <nc r="O165">
      <v>0</v>
    </nc>
  </rcc>
  <rcc rId="7509" sId="2" numFmtId="4">
    <oc r="P165">
      <v>20000</v>
    </oc>
    <nc r="P165">
      <v>0</v>
    </nc>
  </rcc>
  <rcc rId="7510" sId="2">
    <oc r="I165" t="inlineStr">
      <is>
        <t>x</t>
      </is>
    </oc>
    <nc r="I165"/>
  </rcc>
  <rcc rId="7511" sId="2">
    <oc r="H165" t="inlineStr">
      <is>
        <t>x</t>
      </is>
    </oc>
    <nc r="H165"/>
  </rcc>
  <rcc rId="7512" sId="2" xfDxf="1" dxf="1">
    <oc r="B165" t="inlineStr">
      <is>
        <t>Sõidukite tagasikutsumiste monitoorimise parandamine</t>
      </is>
    </oc>
    <nc r="B165" t="inlineStr">
      <is>
        <t>Analüüsitakse M3-, N2- ja N3-kategooria mootorsõidukitel rehvi turvisemustri jääksügavuse miinimumnõude tõstmise otstarbekust</t>
      </is>
    </nc>
    <ndxf>
      <font>
        <i/>
        <sz val="10"/>
        <color auto="1"/>
        <name val="Arial"/>
        <scheme val="none"/>
      </font>
      <alignment vertical="top" wrapText="1"/>
      <border outline="0">
        <left style="thin">
          <color indexed="64"/>
        </left>
        <right style="thin">
          <color indexed="64"/>
        </right>
        <top style="thin">
          <color indexed="64"/>
        </top>
        <bottom style="thin">
          <color indexed="64"/>
        </bottom>
      </border>
    </ndxf>
  </rcc>
  <rcc rId="7513" sId="2" xfDxf="1" dxf="1">
    <oc r="C165" t="inlineStr">
      <is>
        <t>Sõidukite tagasikutsumised tuleb üle võtta TKA ja süssteem muuta lbipaistvamaks.</t>
      </is>
    </oc>
    <nc r="C165" t="inlineStr">
      <is>
        <t>M3-, N2- ja N3-kategooria mootorsõidukitel rehvi turvisemustri jääksügavuse miinimumnõude tõstmise otstarbekust on hinnatud ja seisukoht kujundatud</t>
      </is>
    </nc>
    <ndxf>
      <font>
        <i/>
        <sz val="10"/>
        <color rgb="FF000000"/>
        <name val="Arial"/>
        <scheme val="none"/>
      </font>
      <alignment horizontal="left" vertical="top" wrapText="1"/>
      <border outline="0">
        <left style="thin">
          <color indexed="64"/>
        </left>
        <right style="thin">
          <color indexed="64"/>
        </right>
        <top style="thin">
          <color indexed="64"/>
        </top>
        <bottom style="thin">
          <color indexed="64"/>
        </bottom>
      </border>
    </ndxf>
  </rcc>
  <rcc rId="7514" sId="2" xfDxf="1" dxf="1">
    <oc r="D165" t="inlineStr">
      <is>
        <t>Sõidukite tagasikutsumist korraldab TKA</t>
      </is>
    </oc>
    <nc r="D165" t="inlineStr">
      <is>
        <t>Analüüsi ei ole läbi viidud</t>
      </is>
    </nc>
    <ndxf>
      <font>
        <sz val="9"/>
        <color rgb="FF000000"/>
        <name val="Arial"/>
        <scheme val="none"/>
      </font>
      <alignment horizontal="center" wrapText="1"/>
      <border outline="0">
        <left style="thin">
          <color indexed="64"/>
        </left>
        <right style="thin">
          <color indexed="64"/>
        </right>
        <top style="thin">
          <color indexed="64"/>
        </top>
        <bottom style="thin">
          <color indexed="64"/>
        </bottom>
      </border>
    </ndxf>
  </rcc>
  <rcc rId="7515" sId="2" xfDxf="1" dxf="1">
    <oc r="E165" t="inlineStr">
      <is>
        <r>
          <t>MKM/</t>
        </r>
        <r>
          <rPr>
            <b/>
            <i/>
            <sz val="10"/>
            <color rgb="FF000000"/>
            <rFont val="Arial"/>
            <family val="2"/>
            <charset val="186"/>
          </rPr>
          <t>MA</t>
        </r>
      </is>
    </oc>
    <nc r="E165" t="inlineStr">
      <is>
        <r>
          <rPr>
            <i/>
            <sz val="9"/>
            <color indexed="8"/>
            <rFont val="Arial"/>
            <family val="2"/>
            <charset val="186"/>
          </rPr>
          <t>MKM/</t>
        </r>
        <r>
          <rPr>
            <b/>
            <i/>
            <sz val="9"/>
            <color indexed="8"/>
            <rFont val="Arial"/>
            <family val="2"/>
            <charset val="186"/>
          </rPr>
          <t>MA</t>
        </r>
      </is>
    </nc>
    <ndxf>
      <font>
        <b/>
        <i/>
        <sz val="9"/>
        <color rgb="FF000000"/>
        <name val="Arial"/>
        <scheme val="none"/>
      </font>
      <alignment horizontal="center" vertical="top" wrapText="1"/>
      <border outline="0">
        <left style="thin">
          <color indexed="64"/>
        </left>
        <right style="thin">
          <color indexed="64"/>
        </right>
        <top style="thin">
          <color indexed="64"/>
        </top>
        <bottom style="thin">
          <color indexed="64"/>
        </bottom>
      </border>
    </ndxf>
  </rcc>
  <rcc rId="7516" sId="2" xfDxf="1" dxf="1">
    <nc r="F165" t="inlineStr">
      <is>
        <t>MKM, AL, ERAA, Rehviliit</t>
      </is>
    </nc>
    <ndxf>
      <font>
        <i/>
        <sz val="9"/>
        <color rgb="FF000000"/>
        <name val="Arial"/>
        <scheme val="none"/>
      </font>
      <alignment horizontal="center" vertical="top" wrapText="1"/>
      <border outline="0">
        <left style="thin">
          <color indexed="64"/>
        </left>
        <right style="thin">
          <color indexed="64"/>
        </right>
        <top style="thin">
          <color indexed="64"/>
        </top>
        <bottom style="thin">
          <color indexed="64"/>
        </bottom>
      </border>
    </ndxf>
  </rcc>
  <rcc rId="7517" sId="2" numFmtId="4">
    <oc r="N165">
      <v>50000</v>
    </oc>
    <nc r="N165">
      <v>10000</v>
    </nc>
  </rcc>
  <rcc rId="7518" sId="2">
    <oc r="H177" t="inlineStr">
      <is>
        <t>x</t>
      </is>
    </oc>
    <nc r="H177"/>
  </rcc>
  <rcc rId="7519" sId="2" odxf="1" dxf="1">
    <nc r="B160" t="inlineStr">
      <is>
        <t>Liikluskorraldusvahendite (liiklusmärgid, teekattemärgistus jm) kasutusnormide analüüs ja ettepanekute koostamine liikluskorraldusvahendit lugeva juhiabisüsteemiga varustatud sõiduki liikumiskeskkonna parendamiseks</t>
      </is>
    </nc>
    <odxf>
      <font>
        <sz val="10"/>
        <color auto="1"/>
        <name val="Arial"/>
        <scheme val="none"/>
      </font>
      <alignment horizontal="general"/>
    </odxf>
    <ndxf>
      <font>
        <sz val="10"/>
        <color auto="1"/>
        <name val="Arial"/>
        <scheme val="none"/>
      </font>
      <alignment horizontal="left"/>
    </ndxf>
  </rcc>
  <rcc rId="7520" sId="2" odxf="1" dxf="1">
    <nc r="C160" t="inlineStr">
      <is>
        <t>Liikluskorraldusvahendite kasutusnormid vastavad liikluskorraldusvahendit lugeva juhiabisüsteemiga sõiduki vajadustele</t>
      </is>
    </nc>
    <odxf>
      <alignment shrinkToFit="0"/>
    </odxf>
    <ndxf>
      <alignment shrinkToFit="1"/>
    </ndxf>
  </rcc>
  <rcc rId="7521" sId="2" odxf="1" dxf="1">
    <nc r="D160" t="inlineStr">
      <is>
        <t>Tegevused puuduvad</t>
      </is>
    </nc>
    <odxf>
      <font>
        <sz val="9"/>
        <color rgb="FF000000"/>
        <name val="Arial"/>
        <scheme val="none"/>
      </font>
    </odxf>
    <ndxf>
      <font>
        <sz val="9"/>
        <color rgb="FF000000"/>
        <name val="Arial"/>
        <scheme val="none"/>
      </font>
    </ndxf>
  </rcc>
  <rcc rId="7522" sId="2" odxf="1" dxf="1">
    <nc r="E160" t="inlineStr">
      <is>
        <r>
          <rPr>
            <i/>
            <sz val="9"/>
            <color indexed="8"/>
            <rFont val="Arial"/>
            <family val="2"/>
            <charset val="186"/>
          </rPr>
          <t>MKM/</t>
        </r>
        <r>
          <rPr>
            <b/>
            <i/>
            <sz val="9"/>
            <color indexed="8"/>
            <rFont val="Arial"/>
            <family val="2"/>
            <charset val="186"/>
          </rPr>
          <t>MA</t>
        </r>
      </is>
    </nc>
    <odxf>
      <font>
        <sz val="9"/>
        <color rgb="FF000000"/>
        <name val="Arial"/>
        <scheme val="none"/>
      </font>
      <alignment wrapText="1"/>
    </odxf>
    <ndxf>
      <font>
        <sz val="9"/>
        <color rgb="FF000000"/>
        <name val="Arial"/>
        <scheme val="none"/>
      </font>
      <alignment wrapText="0"/>
    </ndxf>
  </rcc>
  <rcc rId="7523" sId="2">
    <nc r="A160" t="inlineStr">
      <is>
        <t>3.1.1</t>
      </is>
    </nc>
  </rcc>
  <rcc rId="7524" sId="2">
    <nc r="G160" t="inlineStr">
      <is>
        <t>x</t>
      </is>
    </nc>
  </rcc>
  <rcc rId="7525" sId="2" numFmtId="4">
    <nc r="N160">
      <v>30000</v>
    </nc>
  </rcc>
  <rcc rId="7526" sId="2" numFmtId="4">
    <nc r="O160">
      <v>0</v>
    </nc>
  </rcc>
  <rcc rId="7527" sId="2" numFmtId="4">
    <nc r="P160">
      <v>0</v>
    </nc>
  </rcc>
  <rcc rId="7528" sId="2" numFmtId="4">
    <nc r="Q160">
      <v>0</v>
    </nc>
  </rcc>
  <rcc rId="7529" sId="2" odxf="1" dxf="1">
    <nc r="S160" t="inlineStr">
      <is>
        <t>Tegevust rahastatakse MA tegevuskuludest</t>
      </is>
    </nc>
    <odxf>
      <font>
        <sz val="10"/>
        <name val="Arial"/>
        <scheme val="none"/>
      </font>
      <alignment horizontal="left"/>
    </odxf>
    <ndxf>
      <font>
        <sz val="9"/>
        <name val="Arial"/>
        <scheme val="none"/>
      </font>
      <alignment horizontal="general"/>
    </ndxf>
  </rcc>
  <rcc rId="7530" sId="2">
    <oc r="B175" t="inlineStr">
      <is>
        <t>Liiklusõnnetuste uurimise komisjoni tegevuse jätkamine</t>
      </is>
    </oc>
    <nc r="B175" t="inlineStr">
      <is>
        <t>Liiklusõnnetuste uurimise komisjoni üleriigilise tegevuse jätkamine</t>
      </is>
    </nc>
  </rcc>
  <rrc rId="7531" sId="2" ref="A176:XFD176" action="insert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rc>
  <rcc rId="7532" sId="2">
    <nc r="E176" t="inlineStr">
      <is>
        <r>
          <rPr>
            <i/>
            <sz val="9"/>
            <color theme="1"/>
            <rFont val="Arial"/>
            <family val="2"/>
            <charset val="186"/>
          </rPr>
          <t>MKM/</t>
        </r>
        <r>
          <rPr>
            <b/>
            <i/>
            <sz val="9"/>
            <color theme="1"/>
            <rFont val="Arial"/>
            <family val="2"/>
            <charset val="186"/>
          </rPr>
          <t>MA</t>
        </r>
      </is>
    </nc>
  </rcc>
  <rfmt sheetId="2" sqref="F176" start="0" length="0">
    <dxf>
      <alignment wrapText="1"/>
    </dxf>
  </rfmt>
  <rfmt sheetId="2" sqref="G176" start="0" length="0">
    <dxf/>
  </rfmt>
  <rfmt sheetId="2" sqref="H176" start="0" length="0">
    <dxf/>
  </rfmt>
  <rfmt sheetId="2" sqref="I176" start="0" length="0">
    <dxf/>
  </rfmt>
  <rcc rId="7533" sId="2" odxf="1" dxf="1">
    <nc r="J176" t="inlineStr">
      <is>
        <t>x</t>
      </is>
    </nc>
    <odxf/>
    <ndxf/>
  </rcc>
  <rfmt sheetId="2" sqref="K176" start="0" length="0">
    <dxf/>
  </rfmt>
  <rfmt sheetId="2" sqref="L176" start="0" length="0">
    <dxf/>
  </rfmt>
  <rfmt sheetId="2" sqref="M176" start="0" length="0">
    <dxf/>
  </rfmt>
  <rcc rId="7534" sId="2" numFmtId="4">
    <nc r="N176">
      <v>0</v>
    </nc>
  </rcc>
  <rcc rId="7535" sId="2" numFmtId="4">
    <nc r="P176">
      <v>0</v>
    </nc>
  </rcc>
  <rcc rId="7536" sId="2" numFmtId="4">
    <nc r="Q176">
      <v>7500</v>
    </nc>
  </rcc>
  <rcc rId="7537" sId="2" odxf="1" dxf="1">
    <nc r="R176">
      <f>SUM(N176:Q176)</f>
    </nc>
    <odxf>
      <font>
        <sz val="9"/>
        <color rgb="FF000000"/>
        <name val="Arial"/>
        <scheme val="none"/>
      </font>
    </odxf>
    <ndxf>
      <font>
        <sz val="9"/>
        <color rgb="FF000000"/>
        <name val="Arial"/>
        <scheme val="none"/>
      </font>
    </ndxf>
  </rcc>
  <rcc rId="7538" sId="2">
    <nc r="S176" t="inlineStr">
      <is>
        <t>Tegevust rahastatakse MA tegevuskuludest</t>
      </is>
    </nc>
  </rcc>
  <rrc rId="7539" sId="2" ref="A177:XFD177" action="insert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rc>
  <rcc rId="7540" sId="2">
    <nc r="E177" t="inlineStr">
      <is>
        <r>
          <rPr>
            <i/>
            <sz val="9"/>
            <color theme="1"/>
            <rFont val="Arial"/>
            <family val="2"/>
            <charset val="186"/>
          </rPr>
          <t>MKM/</t>
        </r>
        <r>
          <rPr>
            <b/>
            <i/>
            <sz val="9"/>
            <color theme="1"/>
            <rFont val="Arial"/>
            <family val="2"/>
            <charset val="186"/>
          </rPr>
          <t>MA</t>
        </r>
      </is>
    </nc>
  </rcc>
  <rcc rId="7541" sId="2">
    <nc r="J177" t="inlineStr">
      <is>
        <t>x</t>
      </is>
    </nc>
  </rcc>
  <rcc rId="7542" sId="2" numFmtId="4">
    <nc r="N177">
      <v>0</v>
    </nc>
  </rcc>
  <rcc rId="7543" sId="2" numFmtId="4">
    <nc r="P177">
      <v>0</v>
    </nc>
  </rcc>
  <rcc rId="7544" sId="2" numFmtId="4">
    <nc r="Q177">
      <v>7500</v>
    </nc>
  </rcc>
  <rcc rId="7545" sId="2">
    <nc r="R177">
      <f>SUM(N177:Q177)</f>
    </nc>
  </rcc>
  <rcc rId="7546" sId="2">
    <nc r="S177" t="inlineStr">
      <is>
        <t>Tegevust rahastatakse MA tegevuskuludest</t>
      </is>
    </nc>
  </rcc>
  <rcc rId="7547" sId="2">
    <oc r="A175" t="inlineStr">
      <is>
        <t>4.1.3</t>
      </is>
    </oc>
    <nc r="A175" t="inlineStr">
      <is>
        <t>4.1.3.1</t>
      </is>
    </nc>
  </rcc>
  <rcc rId="7548" sId="2">
    <nc r="A176" t="inlineStr">
      <is>
        <t>4.1.3.2</t>
      </is>
    </nc>
  </rcc>
  <rcc rId="7549" sId="2">
    <nc r="A177" t="inlineStr">
      <is>
        <t>4.1.3.3</t>
      </is>
    </nc>
  </rcc>
  <rcc rId="7550" sId="2">
    <oc r="A178" t="inlineStr">
      <is>
        <t>4.1.4</t>
      </is>
    </oc>
    <nc r="A178" t="inlineStr">
      <is>
        <t>4.1.4.</t>
      </is>
    </nc>
  </rcc>
  <rfmt sheetId="2" sqref="B176" start="0" length="0">
    <dxf>
      <font>
        <i val="0"/>
        <sz val="11"/>
        <color theme="1"/>
        <name val="Calibri"/>
        <family val="2"/>
        <charset val="186"/>
        <scheme val="minor"/>
      </font>
      <alignment vertical="bottom" wrapText="0"/>
      <border outline="0">
        <left/>
        <right/>
        <top/>
        <bottom/>
      </border>
    </dxf>
  </rfmt>
  <rcc rId="7551" sId="2" xfDxf="1" dxf="1">
    <nc r="B176" t="inlineStr">
      <is>
        <t xml:space="preserve">Liiklusõnnetuste põhjuste väljaselgitamise ekspertkomisjoni üle-eestilise tegevuse rasketele vigastustega liiklusõnnetustele laiendamise võimaluste uurimine (teeme aastal 2020). </t>
      </is>
    </nc>
  </rcc>
  <rfmt sheetId="2" sqref="B176">
    <dxf>
      <alignment wrapText="1"/>
    </dxf>
  </rfmt>
  <rfmt sheetId="2" sqref="B176" start="0" length="2147483647">
    <dxf>
      <font>
        <color rgb="FFFFFF00"/>
      </font>
    </dxf>
  </rfmt>
  <rfmt sheetId="2" sqref="B177" start="0" length="0">
    <dxf>
      <font>
        <i val="0"/>
        <sz val="11"/>
        <color theme="1"/>
        <name val="Calibri"/>
        <family val="2"/>
        <charset val="186"/>
        <scheme val="minor"/>
      </font>
      <alignment vertical="bottom" wrapText="0"/>
      <border outline="0">
        <left/>
        <right/>
        <top/>
        <bottom/>
      </border>
    </dxf>
  </rfmt>
  <rcc rId="7552" sId="2" xfDxf="1" dxf="1">
    <nc r="B177" t="inlineStr">
      <is>
        <t>Liiklusõnnetuste põhjuste väljaselgitamise ekspertkomisjoni menetluse käigus kogutud andmete elektroonilise säilitamise ja analüüsimise võimaluse loomine (2020). Selgitus: 2018a seisuga säilitatakse liiklusõnnetuste põhjuste väljaselgitamise ekspertkomisjoni kogutud andmeid viisil, mis ei võimalda nende analüüsimist automatiseerida. Andmete kasutamine eeldab kas paberkandjal materjalide või elektrooniliste tekstifailide läbitöötamist. See on ressursikulukas ning andmete nägemise ulatust ei ole võimalik vajadusepõhiselt piirata. Ehki enamasti isikuandmeid otseselt ei töödelda, suurenevad isiku kaudse tuvastamise võimalused seetõttu siiski märgatavalt. Detailsed liiklusõnnetuse andmed komplektina moodustavad unikaalse juhtumi ning Eesti suhteliselt väikese LÕ-e absoluutarvu juures võib osutuda võimalikuks juhtumi andmete sidumine mujalt teada saadud isikuandmetega. Riski vähendamiseks võimaldatakse täna andmete kasutamist erandjuhtumitel ning rakendatakse täiendavaid riskijuhtimise meetmeid. Samas on kogutud info väärtuslik liiklusohutusalaste ennetustegevuste kavandamisel ja selle laialdasemat kasutamist tuleks soodustada. Andmete talletamine elektrooniliselt analüüsitavas vormis võimaldab andmete laialdasemat kasutamist viisil, mis ei riiva inimeste põhiõiguseid.</t>
      </is>
    </nc>
    <ndxf>
      <alignment horizontal="left" vertical="center" indent="1"/>
    </ndxf>
  </rcc>
  <rfmt sheetId="2" sqref="B177">
    <dxf>
      <alignment wrapText="1"/>
    </dxf>
  </rfmt>
  <rfmt sheetId="2" sqref="B177" start="0" length="2147483647">
    <dxf>
      <font>
        <color rgb="FFFFFF00"/>
      </font>
    </dxf>
  </rfmt>
  <rcv guid="{4C416A5B-6F74-494E-82D4-716F742D1FE6}" action="delete"/>
  <rdn rId="0" localSheetId="2" customView="1" name="Z_4C416A5B_6F74_494E_82D4_716F742D1FE6_.wvu.Cols" hidden="1" oldHidden="1">
    <formula>'LOP 2020-2023 tegevusteleht'!$L:$M</formula>
    <oldFormula>'LOP 2020-2023 tegevusteleht'!$L:$M</oldFormula>
  </rdn>
  <rdn rId="0" localSheetId="2" customView="1" name="Z_4C416A5B_6F74_494E_82D4_716F742D1FE6_.wvu.FilterData" hidden="1" oldHidden="1">
    <formula>'LOP 2020-2023 tegevusteleht'!$A$3:$U$180</formula>
    <oldFormula>'LOP 2020-2023 tegevusteleht'!$A$3:$U$180</oldFormula>
  </rdn>
  <rcv guid="{4C416A5B-6F74-494E-82D4-716F742D1FE6}" action="add"/>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555" sId="2">
    <oc r="B170" t="inlineStr">
      <is>
        <t>3.3.1 Kontrollitavate veondusettevõtete aastase mahu määratlemine ja järelevalve</t>
      </is>
    </oc>
    <nc r="B170" t="inlineStr">
      <is>
        <t>Kontrollitavate veondusettevõtete aastase mahu määratlemine ja järelevalve</t>
      </is>
    </nc>
  </rcc>
  <rcc rId="7556" sId="2">
    <nc r="G167" t="inlineStr">
      <is>
        <t>x</t>
      </is>
    </nc>
  </rcc>
  <rcc rId="7557" sId="2">
    <nc r="H167" t="inlineStr">
      <is>
        <t>x</t>
      </is>
    </nc>
  </rcc>
  <rfmt sheetId="2" sqref="B170" start="0" length="2147483647">
    <dxf>
      <font>
        <color auto="1"/>
      </font>
    </dxf>
  </rfmt>
  <rfmt sheetId="2" sqref="C169">
    <dxf>
      <alignment vertical="top"/>
    </dxf>
  </rfmt>
  <rcc rId="7558" sId="2" odxf="1" dxf="1">
    <oc r="C169" t="inlineStr">
      <is>
        <t xml:space="preserve">Uutes parklates kontrolli võimalus loodud (E20 Väo parkla ja E263 Kose-Mäo uue tee Pala ja Saarnakõrve rekkaparklad) </t>
      </is>
    </oc>
    <nc r="C169" t="inlineStr">
      <is>
        <t xml:space="preserve">Uutes parklates on kontrolli võimalus loodud </t>
      </is>
    </nc>
    <ndxf>
      <font>
        <sz val="10"/>
        <color auto="1"/>
        <name val="Arial"/>
        <scheme val="none"/>
      </font>
    </ndxf>
  </rcc>
  <rcc rId="7559" sId="2" numFmtId="4">
    <oc r="K169">
      <v>3</v>
    </oc>
    <nc r="K169"/>
  </rcc>
  <rcc rId="7560" sId="2">
    <nc r="I167" t="inlineStr">
      <is>
        <t>x</t>
      </is>
    </nc>
  </rcc>
  <rcc rId="7561" sId="2">
    <nc r="G168" t="inlineStr">
      <is>
        <t>x</t>
      </is>
    </nc>
  </rcc>
  <rcc rId="7562" sId="2">
    <nc r="H168" t="inlineStr">
      <is>
        <t>x</t>
      </is>
    </nc>
  </rcc>
  <rcc rId="7563" sId="2">
    <nc r="I168" t="inlineStr">
      <is>
        <t>x</t>
      </is>
    </nc>
  </rcc>
  <rfmt sheetId="2" sqref="B167" start="0" length="0">
    <dxf>
      <font>
        <sz val="10"/>
        <color auto="1"/>
        <name val="Arial"/>
        <scheme val="none"/>
      </font>
      <numFmt numFmtId="0" formatCode="General"/>
    </dxf>
  </rfmt>
  <rfmt sheetId="2" sqref="C167" start="0" length="0">
    <dxf>
      <font>
        <sz val="10"/>
        <color rgb="FF000000"/>
        <name val="Arial"/>
        <scheme val="none"/>
      </font>
    </dxf>
  </rfmt>
  <rcc rId="7564" sId="2">
    <oc r="B167" t="inlineStr">
      <is>
        <t>3.3.1 Nõuded bussidele maakondlikus hankes ( turvavööd, talverehvid, alkolukk jne )</t>
      </is>
    </oc>
    <nc r="B167" t="inlineStr">
      <is>
        <t>Avaliku liiniveo hangete hindamiskriteeriumites talverehvide alkoluku ja turvavööde olemasoluga arvestamine</t>
      </is>
    </nc>
  </rcc>
  <rcc rId="7565" sId="2" numFmtId="13">
    <oc r="J167">
      <v>0.86</v>
    </oc>
    <nc r="J167" t="inlineStr">
      <is>
        <t>x</t>
      </is>
    </nc>
  </rcc>
  <rcc rId="7566" sId="2">
    <oc r="C167" t="inlineStr">
      <is>
        <t>Kõik bussid on varustatud turvavööde, alkolukkude ja talverehvidega</t>
      </is>
    </oc>
    <nc r="C167" t="inlineStr">
      <is>
        <t>Uued avaliku liiniveo lepingud sõlmitakse pakkujaga, kelle ühissõidukid on varustatud talverehvide, alkoluku ja turvavöödega</t>
      </is>
    </nc>
  </rcc>
  <rcc rId="7567" sId="2">
    <oc r="C168" t="inlineStr">
      <is>
        <t>Reisijad kinnitvad bussi istudes turvavööd, ilma et neile peab seda meelde tuletama</t>
      </is>
    </oc>
    <nc r="C168" t="inlineStr">
      <is>
        <t>80% reisijatest kinnitvad bussi istudes turvavööd, ilma et neile peab seda meelde tuletama</t>
      </is>
    </nc>
  </rcc>
  <rcc rId="7568" sId="2" numFmtId="13">
    <oc r="J168">
      <v>0.8</v>
    </oc>
    <nc r="J168" t="inlineStr">
      <is>
        <t>x</t>
      </is>
    </nc>
  </rcc>
  <rcv guid="{4C416A5B-6F74-494E-82D4-716F742D1FE6}" action="delete"/>
  <rdn rId="0" localSheetId="2" customView="1" name="Z_4C416A5B_6F74_494E_82D4_716F742D1FE6_.wvu.Cols" hidden="1" oldHidden="1">
    <formula>'LOP 2020-2023 tegevusteleht'!$L:$M</formula>
    <oldFormula>'LOP 2020-2023 tegevusteleht'!$L:$M</oldFormula>
  </rdn>
  <rdn rId="0" localSheetId="2" customView="1" name="Z_4C416A5B_6F74_494E_82D4_716F742D1FE6_.wvu.FilterData" hidden="1" oldHidden="1">
    <formula>'LOP 2020-2023 tegevusteleht'!$A$3:$U$180</formula>
    <oldFormula>'LOP 2020-2023 tegevusteleht'!$A$3:$U$180</oldFormula>
  </rdn>
  <rcv guid="{4C416A5B-6F74-494E-82D4-716F742D1FE6}" action="add"/>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571" sId="2">
    <oc r="C155" t="inlineStr">
      <is>
        <t>Ohu korral liiklejate hoiatamine ja teehoolde tegevuse planeerimine töötab.</t>
      </is>
    </oc>
    <nc r="C155" t="inlineStr">
      <is>
        <t>Ohu korral liiklejate hoiatamine ja teehoolde tegevuse planeerimine töötab</t>
      </is>
    </nc>
  </rcc>
  <rfmt sheetId="2" sqref="B120:S120">
    <dxf>
      <fill>
        <patternFill patternType="none">
          <bgColor auto="1"/>
        </patternFill>
      </fill>
    </dxf>
  </rfmt>
  <rcc rId="7572" sId="2">
    <nc r="E120" t="inlineStr">
      <is>
        <t>KOV</t>
      </is>
    </nc>
  </rcc>
  <rfmt sheetId="2" sqref="E120">
    <dxf>
      <alignment vertical="center"/>
    </dxf>
  </rfmt>
  <rfmt sheetId="2" sqref="E120">
    <dxf>
      <alignment horizontal="center"/>
    </dxf>
  </rfmt>
  <rfmt sheetId="2" sqref="E120" start="0" length="2147483647">
    <dxf>
      <font>
        <sz val="9"/>
      </font>
    </dxf>
  </rfmt>
  <rfmt sheetId="2" sqref="E143:E144">
    <dxf>
      <alignment vertical="center"/>
    </dxf>
  </rfmt>
  <rfmt sheetId="2" sqref="E148:E151">
    <dxf>
      <alignment vertical="center"/>
    </dxf>
  </rfmt>
  <rfmt sheetId="2" sqref="E154:E157">
    <dxf>
      <alignment vertical="center"/>
    </dxf>
  </rfmt>
  <rfmt sheetId="2" sqref="E160">
    <dxf>
      <alignment vertical="center"/>
    </dxf>
  </rfmt>
  <rfmt sheetId="2" sqref="E162:E165">
    <dxf>
      <alignment vertical="center"/>
    </dxf>
  </rfmt>
  <rfmt sheetId="2" sqref="E1:E1048576">
    <dxf>
      <alignment vertical="center"/>
    </dxf>
  </rfmt>
  <rfmt sheetId="2" sqref="E173" start="0" length="2147483647">
    <dxf>
      <font>
        <color auto="1"/>
      </font>
    </dxf>
  </rfmt>
  <rcc rId="7573" sId="2">
    <oc r="S173" t="inlineStr">
      <is>
        <t>Tegevust rahastatakse MV (alates 2018 asutuse kuludest, kes täidab ülesannet MV asemel) tegevuskuludest</t>
      </is>
    </oc>
    <nc r="S173" t="inlineStr">
      <is>
        <t>Tegevust rahastatakse RM tegevuskuludest</t>
      </is>
    </nc>
  </rcc>
  <rrc rId="7574" sId="2" ref="A146:XFD146" action="deleteRow">
    <undo index="65535" exp="area" dr="Q143:Q146" r="Q142" sId="2"/>
    <undo index="65535" exp="area" dr="P143:P146" r="P142" sId="2"/>
    <undo index="65535" exp="area" dr="O143:O146" r="O142" sId="2"/>
    <undo index="65535" exp="area" dr="N143:N146" r="N142" sId="2"/>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146:XFD146" start="0" length="0"/>
    <rfmt sheetId="2" sqref="A146" start="0" length="0">
      <dxf>
        <font>
          <i/>
          <sz val="11"/>
          <color theme="1"/>
          <name val="Calibri"/>
          <family val="2"/>
          <charset val="186"/>
          <scheme val="minor"/>
        </font>
        <numFmt numFmtId="30" formatCode="@"/>
        <alignment horizontal="center" vertical="center"/>
        <border outline="0">
          <left style="thin">
            <color indexed="64"/>
          </left>
          <right style="thin">
            <color indexed="64"/>
          </right>
          <top style="thin">
            <color indexed="64"/>
          </top>
          <bottom style="thin">
            <color indexed="64"/>
          </bottom>
        </border>
      </dxf>
    </rfmt>
    <rcc rId="0" sId="2" dxf="1">
      <nc r="B146" t="inlineStr">
        <is>
          <t>Rongidele vilkuva prožektori rakendamine enne ülesõidukohti.</t>
        </is>
      </nc>
      <ndxf>
        <font>
          <i/>
          <sz val="10"/>
          <color theme="1"/>
          <name val="Arial"/>
          <family val="2"/>
          <charset val="186"/>
          <scheme val="none"/>
        </font>
        <numFmt numFmtId="1" formatCode="0"/>
        <fill>
          <patternFill patternType="solid">
            <bgColor rgb="FFFFFF00"/>
          </patternFill>
        </fill>
        <alignment vertical="top" wrapText="1"/>
        <border outline="0">
          <left style="thin">
            <color indexed="64"/>
          </left>
          <right style="thin">
            <color indexed="64"/>
          </right>
          <top style="thin">
            <color indexed="64"/>
          </top>
          <bottom style="thin">
            <color indexed="64"/>
          </bottom>
        </border>
      </ndxf>
    </rcc>
    <rcc rId="0" sId="2" dxf="1">
      <nc r="C146" t="inlineStr">
        <is>
          <t>Läheneva raudteeveeremi nähtavus on paranenud</t>
        </is>
      </nc>
      <ndxf>
        <font>
          <i/>
          <sz val="9"/>
          <color rgb="FF000000"/>
          <name val="Arial"/>
          <family val="2"/>
          <charset val="186"/>
          <scheme val="none"/>
        </font>
        <fill>
          <patternFill patternType="solid">
            <bgColor rgb="FFFFFF00"/>
          </patternFill>
        </fill>
        <alignment horizontal="left" vertical="top" wrapText="1"/>
        <border outline="0">
          <left style="thin">
            <color indexed="64"/>
          </left>
          <right style="thin">
            <color indexed="64"/>
          </right>
          <top style="thin">
            <color indexed="64"/>
          </top>
          <bottom style="thin">
            <color indexed="64"/>
          </bottom>
        </border>
      </ndxf>
    </rcc>
    <rfmt sheetId="2" sqref="D146" start="0" length="0">
      <dxf>
        <font>
          <sz val="9"/>
          <color rgb="FF000000"/>
          <name val="Arial"/>
          <family val="2"/>
          <charset val="186"/>
          <scheme val="none"/>
        </font>
        <fill>
          <patternFill patternType="solid">
            <bgColor rgb="FFFFFF00"/>
          </patternFill>
        </fill>
        <alignment horizontal="center" vertical="top" wrapText="1"/>
        <border outline="0">
          <left style="thin">
            <color indexed="64"/>
          </left>
          <right style="thin">
            <color indexed="64"/>
          </right>
          <top style="thin">
            <color indexed="64"/>
          </top>
          <bottom style="thin">
            <color indexed="64"/>
          </bottom>
        </border>
      </dxf>
    </rfmt>
    <rcc rId="0" sId="2" dxf="1">
      <nc r="E146" t="inlineStr">
        <is>
          <t>TJA/Veeremi omanik</t>
        </is>
      </nc>
      <ndxf>
        <font>
          <i/>
          <sz val="9"/>
          <color rgb="FF000000"/>
          <name val="Arial"/>
          <family val="2"/>
          <charset val="186"/>
          <scheme val="none"/>
        </font>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ndxf>
    </rcc>
    <rfmt sheetId="2" sqref="F146" start="0" length="0">
      <dxf>
        <font>
          <i/>
          <sz val="9"/>
          <color rgb="FF000000"/>
          <name val="Arial"/>
          <family val="2"/>
          <charset val="186"/>
          <scheme val="none"/>
        </font>
        <fill>
          <patternFill patternType="solid">
            <bgColor rgb="FFFFFF00"/>
          </patternFill>
        </fill>
        <alignment horizontal="center" vertical="top" wrapText="1"/>
        <border outline="0">
          <left style="thin">
            <color indexed="64"/>
          </left>
          <right style="thin">
            <color indexed="64"/>
          </right>
          <top style="thin">
            <color indexed="64"/>
          </top>
          <bottom style="thin">
            <color indexed="64"/>
          </bottom>
        </border>
      </dxf>
    </rfmt>
    <rfmt sheetId="2" sqref="G146" start="0" length="0">
      <dxf>
        <font>
          <i/>
          <sz val="9"/>
          <color rgb="FF000000"/>
          <name val="Arial"/>
          <family val="2"/>
          <charset val="186"/>
          <scheme val="none"/>
        </font>
        <fill>
          <patternFill patternType="solid">
            <bgColor rgb="FFFFFF00"/>
          </patternFill>
        </fill>
        <alignment horizontal="center" vertical="top" wrapText="1"/>
        <border outline="0">
          <left style="thin">
            <color indexed="64"/>
          </left>
          <right style="thin">
            <color indexed="64"/>
          </right>
          <top style="thin">
            <color indexed="64"/>
          </top>
          <bottom style="thin">
            <color indexed="64"/>
          </bottom>
        </border>
      </dxf>
    </rfmt>
    <rfmt sheetId="2" sqref="H146" start="0" length="0">
      <dxf>
        <font>
          <sz val="9"/>
          <color rgb="FF000000"/>
          <name val="Arial"/>
          <family val="2"/>
          <charset val="186"/>
          <scheme val="none"/>
        </font>
        <numFmt numFmtId="3" formatCode="#,##0"/>
        <fill>
          <patternFill patternType="solid">
            <bgColor rgb="FFFFFF00"/>
          </patternFill>
        </fill>
        <alignment horizontal="center" vertical="top"/>
        <border outline="0">
          <left style="thin">
            <color indexed="64"/>
          </left>
          <right style="thin">
            <color indexed="64"/>
          </right>
          <top style="thin">
            <color indexed="64"/>
          </top>
          <bottom style="thin">
            <color indexed="64"/>
          </bottom>
        </border>
      </dxf>
    </rfmt>
    <rfmt sheetId="2" sqref="I146" start="0" length="0">
      <dxf>
        <font>
          <sz val="9"/>
          <color rgb="FF000000"/>
          <name val="Arial"/>
          <family val="2"/>
          <charset val="186"/>
          <scheme val="none"/>
        </font>
        <numFmt numFmtId="3" formatCode="#,##0"/>
        <fill>
          <patternFill patternType="solid">
            <bgColor rgb="FFFFFF00"/>
          </patternFill>
        </fill>
        <alignment horizontal="center" vertical="top"/>
        <border outline="0">
          <left style="thin">
            <color indexed="64"/>
          </left>
          <right style="thin">
            <color indexed="64"/>
          </right>
          <top style="thin">
            <color indexed="64"/>
          </top>
          <bottom style="thin">
            <color indexed="64"/>
          </bottom>
        </border>
      </dxf>
    </rfmt>
    <rfmt sheetId="2" sqref="J146" start="0" length="0">
      <dxf>
        <font>
          <sz val="9"/>
          <color rgb="FF000000"/>
          <name val="Arial"/>
          <family val="2"/>
          <charset val="186"/>
          <scheme val="none"/>
        </font>
        <numFmt numFmtId="3" formatCode="#,##0"/>
        <fill>
          <patternFill patternType="solid">
            <bgColor rgb="FFFFFF00"/>
          </patternFill>
        </fill>
        <alignment horizontal="center" vertical="top"/>
        <border outline="0">
          <left style="thin">
            <color indexed="64"/>
          </left>
          <right style="thin">
            <color indexed="64"/>
          </right>
          <top style="thin">
            <color indexed="64"/>
          </top>
          <bottom style="thin">
            <color indexed="64"/>
          </bottom>
        </border>
      </dxf>
    </rfmt>
    <rfmt sheetId="2" sqref="K146" start="0" length="0">
      <dxf>
        <font>
          <sz val="9"/>
          <color rgb="FF000000"/>
          <name val="Arial"/>
          <family val="2"/>
          <charset val="186"/>
          <scheme val="none"/>
        </font>
        <numFmt numFmtId="3" formatCode="#,##0"/>
        <fill>
          <patternFill patternType="solid">
            <bgColor rgb="FFFFFF00"/>
          </patternFill>
        </fill>
        <alignment horizontal="center" vertical="top"/>
        <border outline="0">
          <left style="thin">
            <color indexed="64"/>
          </left>
          <right style="thin">
            <color indexed="64"/>
          </right>
          <top style="thin">
            <color indexed="64"/>
          </top>
          <bottom style="thin">
            <color indexed="64"/>
          </bottom>
        </border>
      </dxf>
    </rfmt>
    <rfmt sheetId="2" sqref="L146" start="0" length="0">
      <dxf>
        <font>
          <sz val="9"/>
          <color rgb="FF000000"/>
          <name val="Arial"/>
          <family val="2"/>
          <charset val="186"/>
          <scheme val="none"/>
        </font>
        <numFmt numFmtId="3" formatCode="#,##0"/>
        <fill>
          <patternFill patternType="solid">
            <bgColor rgb="FFFFFF00"/>
          </patternFill>
        </fill>
        <alignment horizontal="center" vertical="top"/>
        <border outline="0">
          <left style="thin">
            <color indexed="64"/>
          </left>
          <right style="thin">
            <color indexed="64"/>
          </right>
          <top style="thin">
            <color indexed="64"/>
          </top>
          <bottom style="thin">
            <color indexed="64"/>
          </bottom>
        </border>
      </dxf>
    </rfmt>
    <rcc rId="0" sId="2" dxf="1">
      <nc r="M146" t="inlineStr">
        <is>
          <t>x</t>
        </is>
      </nc>
      <ndxf>
        <font>
          <b/>
          <sz val="9"/>
          <color rgb="FF000000"/>
          <name val="Arial"/>
          <family val="2"/>
          <charset val="186"/>
          <scheme val="none"/>
        </font>
        <numFmt numFmtId="3" formatCode="#,##0"/>
        <fill>
          <patternFill patternType="solid">
            <bgColor rgb="FFFFFF00"/>
          </patternFill>
        </fill>
        <alignment horizontal="center" vertical="top" wrapText="1"/>
        <border outline="0">
          <left style="thin">
            <color indexed="64"/>
          </left>
          <right style="thin">
            <color indexed="64"/>
          </right>
          <top style="thin">
            <color indexed="64"/>
          </top>
          <bottom style="thin">
            <color indexed="64"/>
          </bottom>
        </border>
      </ndxf>
    </rcc>
    <rfmt sheetId="2" sqref="N146" start="0" length="0">
      <dxf>
        <font>
          <b/>
          <sz val="9"/>
          <color rgb="FF000000"/>
          <name val="Arial"/>
          <family val="2"/>
          <charset val="186"/>
          <scheme val="none"/>
        </font>
        <numFmt numFmtId="1" formatCode="0"/>
        <fill>
          <patternFill patternType="solid">
            <bgColor rgb="FFFFFF00"/>
          </patternFill>
        </fill>
        <alignment horizontal="center" vertical="top" wrapText="1"/>
        <border outline="0">
          <left style="thin">
            <color indexed="64"/>
          </left>
          <right style="thin">
            <color indexed="64"/>
          </right>
          <top style="thin">
            <color indexed="64"/>
          </top>
          <bottom style="thin">
            <color indexed="64"/>
          </bottom>
        </border>
      </dxf>
    </rfmt>
    <rfmt sheetId="2" sqref="O146" start="0" length="0">
      <dxf>
        <font>
          <b/>
          <sz val="9"/>
          <color rgb="FF000000"/>
          <name val="Arial"/>
          <family val="2"/>
          <charset val="186"/>
          <scheme val="none"/>
        </font>
        <numFmt numFmtId="1" formatCode="0"/>
        <fill>
          <patternFill patternType="solid">
            <bgColor rgb="FFFFFF00"/>
          </patternFill>
        </fill>
        <alignment horizontal="center" vertical="top" wrapText="1"/>
        <border outline="0">
          <left style="thin">
            <color indexed="64"/>
          </left>
          <right style="thin">
            <color indexed="64"/>
          </right>
          <top style="thin">
            <color indexed="64"/>
          </top>
          <bottom style="thin">
            <color indexed="64"/>
          </bottom>
        </border>
      </dxf>
    </rfmt>
    <rfmt sheetId="2" sqref="P146" start="0" length="0">
      <dxf>
        <font>
          <b/>
          <sz val="9"/>
          <color rgb="FF000000"/>
          <name val="Arial"/>
          <family val="2"/>
          <charset val="186"/>
          <scheme val="none"/>
        </font>
        <numFmt numFmtId="1" formatCode="0"/>
        <fill>
          <patternFill patternType="solid">
            <bgColor rgb="FFFFFF00"/>
          </patternFill>
        </fill>
        <alignment horizontal="center" vertical="top" wrapText="1"/>
        <border outline="0">
          <left style="thin">
            <color indexed="64"/>
          </left>
          <right style="thin">
            <color indexed="64"/>
          </right>
          <top style="thin">
            <color indexed="64"/>
          </top>
          <bottom style="thin">
            <color indexed="64"/>
          </bottom>
        </border>
      </dxf>
    </rfmt>
    <rfmt sheetId="2" sqref="Q146" start="0" length="0">
      <dxf>
        <font>
          <b/>
          <sz val="9"/>
          <color rgb="FF000000"/>
          <name val="Arial"/>
          <family val="2"/>
          <charset val="186"/>
          <scheme val="none"/>
        </font>
        <numFmt numFmtId="1" formatCode="0"/>
        <fill>
          <patternFill patternType="solid">
            <bgColor rgb="FFFFFF00"/>
          </patternFill>
        </fill>
        <alignment horizontal="center" vertical="top" wrapText="1"/>
        <border outline="0">
          <left style="thin">
            <color indexed="64"/>
          </left>
          <right style="thin">
            <color indexed="64"/>
          </right>
          <top style="thin">
            <color indexed="64"/>
          </top>
          <bottom style="thin">
            <color indexed="64"/>
          </bottom>
        </border>
      </dxf>
    </rfmt>
    <rcc rId="0" sId="2" dxf="1">
      <nc r="R146">
        <f>SUM(N146:Q146)</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fmt sheetId="2" sqref="S146" start="0" length="0">
      <dxf>
        <font>
          <sz val="9"/>
          <color theme="1"/>
          <name val="Calibri"/>
          <family val="2"/>
          <charset val="186"/>
          <scheme val="minor"/>
        </font>
        <fill>
          <patternFill patternType="solid">
            <bgColor rgb="FFFFFF00"/>
          </patternFill>
        </fill>
        <alignment vertical="top" wrapText="1"/>
        <border outline="0">
          <left style="thin">
            <color indexed="64"/>
          </left>
          <right style="thin">
            <color indexed="64"/>
          </right>
          <top style="thin">
            <color indexed="64"/>
          </top>
          <bottom style="thin">
            <color indexed="64"/>
          </bottom>
        </border>
      </dxf>
    </rfmt>
  </rrc>
  <rfmt sheetId="2" sqref="B175" start="0" length="2147483647">
    <dxf>
      <font>
        <color auto="1"/>
      </font>
    </dxf>
  </rfmt>
  <rcc rId="7575" sId="2">
    <nc r="G175" t="inlineStr">
      <is>
        <t>x</t>
      </is>
    </nc>
  </rcc>
  <rcc rId="7576" sId="2">
    <oc r="J175" t="inlineStr">
      <is>
        <t>x</t>
      </is>
    </oc>
    <nc r="J175"/>
  </rcc>
  <rcc rId="7577" sId="2" numFmtId="4">
    <oc r="N175">
      <v>0</v>
    </oc>
    <nc r="N175">
      <v>7500</v>
    </nc>
  </rcc>
  <rcc rId="7578" sId="2" numFmtId="4">
    <nc r="O175">
      <v>0</v>
    </nc>
  </rcc>
  <rcc rId="7579" sId="2" numFmtId="4">
    <oc r="Q175">
      <v>7500</v>
    </oc>
    <nc r="Q175">
      <v>0</v>
    </nc>
  </rcc>
  <rcc rId="7580" sId="2">
    <nc r="D175" t="inlineStr">
      <is>
        <t>LÕUK tegevus ei hõlma raskete vigastustega liiklusõnnetusi</t>
      </is>
    </nc>
  </rcc>
  <rfmt sheetId="2" sqref="B175" start="0" length="2147483647">
    <dxf>
      <font>
        <name val="Arial"/>
        <scheme val="none"/>
      </font>
    </dxf>
  </rfmt>
  <rfmt sheetId="2" sqref="B175" start="0" length="2147483647">
    <dxf>
      <font>
        <sz val="10"/>
      </font>
    </dxf>
  </rfmt>
  <rcc rId="7581" sId="2">
    <oc r="B175" t="inlineStr">
      <is>
        <t xml:space="preserve">Liiklusõnnetuste põhjuste väljaselgitamise ekspertkomisjoni üle-eestilise tegevuse rasketele vigastustega liiklusõnnetustele laiendamise võimaluste uurimine (teeme aastal 2020). </t>
      </is>
    </oc>
    <nc r="B175" t="inlineStr">
      <is>
        <t>Liiklusõnnetuste uurimise komisjoni üleriigilise tegevuse rasketele vigastustega liiklusõnnetustele laiendamise võimaluste selgitamine</t>
      </is>
    </nc>
  </rcc>
  <rcc rId="7582" sId="2">
    <nc r="C175" t="inlineStr">
      <is>
        <t>Pilootprojekt on läbi viidud ja kokkuvõte koostatud</t>
      </is>
    </nc>
  </rcc>
  <rfmt sheetId="2" sqref="B176" start="0" length="2147483647">
    <dxf>
      <font>
        <color auto="1"/>
      </font>
    </dxf>
  </rfmt>
  <rfmt sheetId="2" xfDxf="1" sqref="D176" start="0" length="0">
    <dxf>
      <font>
        <sz val="9"/>
        <name val="Arial"/>
        <scheme val="none"/>
      </font>
      <alignment horizontal="center" wrapText="1"/>
      <border outline="0">
        <left style="thin">
          <color indexed="64"/>
        </left>
        <right style="thin">
          <color indexed="64"/>
        </right>
        <top style="thin">
          <color indexed="64"/>
        </top>
        <bottom style="thin">
          <color indexed="64"/>
        </bottom>
      </border>
    </dxf>
  </rfmt>
  <rcc rId="7583" sId="2">
    <nc r="D176" t="inlineStr">
      <is>
        <t>Kogutud andmeid ei ole automaatselt analüüsitavad</t>
      </is>
    </nc>
  </rcc>
  <rcc rId="7584" sId="2">
    <oc r="B176" t="inlineStr">
      <is>
        <t>Liiklusõnnetuste põhjuste väljaselgitamise ekspertkomisjoni menetluse käigus kogutud andmete elektroonilise säilitamise ja analüüsimise võimaluse loomine (2020). Selgitus: 2018a seisuga säilitatakse liiklusõnnetuste põhjuste väljaselgitamise ekspertkomisjoni kogutud andmeid viisil, mis ei võimalda nende analüüsimist automatiseerida. Andmete kasutamine eeldab kas paberkandjal materjalide või elektrooniliste tekstifailide läbitöötamist. See on ressursikulukas ning andmete nägemise ulatust ei ole võimalik vajadusepõhiselt piirata. Ehki enamasti isikuandmeid otseselt ei töödelda, suurenevad isiku kaudse tuvastamise võimalused seetõttu siiski märgatavalt. Detailsed liiklusõnnetuse andmed komplektina moodustavad unikaalse juhtumi ning Eesti suhteliselt väikese LÕ-e absoluutarvu juures võib osutuda võimalikuks juhtumi andmete sidumine mujalt teada saadud isikuandmetega. Riski vähendamiseks võimaldatakse täna andmete kasutamist erandjuhtumitel ning rakendatakse täiendavaid riskijuhtimise meetmeid. Samas on kogutud info väärtuslik liiklusohutusalaste ennetustegevuste kavandamisel ja selle laialdasemat kasutamist tuleks soodustada. Andmete talletamine elektrooniliselt analüüsitavas vormis võimaldab andmete laialdasemat kasutamist viisil, mis ei riiva inimeste põhiõiguseid.</t>
      </is>
    </oc>
    <nc r="B176" t="inlineStr">
      <is>
        <t>Liiklusõnnetuste uurimise komisjoni menetluse käigus kogutud andmete elektroonilise säilitamise ja analüüsimise võimaluse loomine</t>
      </is>
    </nc>
  </rcc>
  <rfmt sheetId="2" sqref="B176" start="0" length="0">
    <dxf>
      <border>
        <left style="thin">
          <color indexed="64"/>
        </left>
        <right style="thin">
          <color indexed="64"/>
        </right>
        <top style="thin">
          <color indexed="64"/>
        </top>
        <bottom style="thin">
          <color indexed="64"/>
        </bottom>
      </border>
    </dxf>
  </rfmt>
  <rfmt sheetId="2" sqref="B176">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2" sqref="B176" start="0" length="2147483647">
    <dxf>
      <font>
        <name val="Arabic Typesetting"/>
        <family val="4"/>
        <scheme val="none"/>
      </font>
    </dxf>
  </rfmt>
  <rfmt sheetId="2" sqref="B176" start="0" length="2147483647">
    <dxf/>
  </rfmt>
  <rfmt sheetId="2" sqref="B176" start="0" length="2147483647">
    <dxf>
      <font>
        <sz val="10"/>
      </font>
    </dxf>
  </rfmt>
  <rfmt sheetId="2" sqref="B176" start="0" length="2147483647">
    <dxf>
      <font>
        <name val="Arial"/>
        <family val="2"/>
      </font>
    </dxf>
  </rfmt>
  <rfmt sheetId="2" sqref="B175:B176" start="0" length="2147483647">
    <dxf>
      <font>
        <i/>
      </font>
    </dxf>
  </rfmt>
  <rfmt sheetId="2" sqref="B176">
    <dxf>
      <alignment vertical="top"/>
    </dxf>
  </rfmt>
  <rfmt sheetId="2" sqref="B176">
    <dxf>
      <alignment horizontal="general" indent="0"/>
    </dxf>
  </rfmt>
  <rcc rId="7585" sId="2" numFmtId="4">
    <oc r="N176">
      <v>0</v>
    </oc>
    <nc r="N176">
      <v>10000</v>
    </nc>
  </rcc>
  <rcc rId="7586" sId="2" numFmtId="4">
    <nc r="O176">
      <v>0</v>
    </nc>
  </rcc>
  <rcc rId="7587" sId="2" numFmtId="4">
    <nc r="O177">
      <v>0</v>
    </nc>
  </rcc>
  <rcc rId="7588" sId="2" numFmtId="4">
    <oc r="Q176">
      <v>7500</v>
    </oc>
    <nc r="Q176">
      <v>0</v>
    </nc>
  </rcc>
  <rcc rId="7589" sId="2">
    <nc r="G176" t="inlineStr">
      <is>
        <t>x</t>
      </is>
    </nc>
  </rcc>
  <rcc rId="7590" sId="2">
    <oc r="J176" t="inlineStr">
      <is>
        <t>x</t>
      </is>
    </oc>
    <nc r="J176"/>
  </rcc>
  <rcc rId="7591" sId="2" numFmtId="4">
    <nc r="N152">
      <v>0</v>
    </nc>
  </rcc>
  <rcc rId="7592" sId="2" numFmtId="4">
    <nc r="O152">
      <v>0</v>
    </nc>
  </rcc>
  <rcc rId="7593" sId="2" numFmtId="4">
    <nc r="P152">
      <v>0</v>
    </nc>
  </rcc>
  <rcc rId="7594" sId="2" numFmtId="4">
    <nc r="N143">
      <v>0</v>
    </nc>
  </rcc>
  <rcc rId="7595" sId="2" numFmtId="4">
    <nc r="N125">
      <v>0</v>
    </nc>
  </rcc>
  <rcc rId="7596" sId="2" numFmtId="4">
    <nc r="O125">
      <v>0</v>
    </nc>
  </rcc>
  <rcc rId="7597" sId="2" numFmtId="4">
    <nc r="P125">
      <v>0</v>
    </nc>
  </rcc>
  <rcc rId="7598" sId="2">
    <nc r="G105" t="inlineStr">
      <is>
        <t>x</t>
      </is>
    </nc>
  </rcc>
  <rcc rId="7599" sId="2">
    <nc r="H105" t="inlineStr">
      <is>
        <t>x</t>
      </is>
    </nc>
  </rcc>
  <rcc rId="7600" sId="2">
    <nc r="I105" t="inlineStr">
      <is>
        <t>x</t>
      </is>
    </nc>
  </rcc>
  <rcc rId="7601" sId="2">
    <nc r="J105" t="inlineStr">
      <is>
        <t>x</t>
      </is>
    </nc>
  </rcc>
  <rfmt sheetId="2" sqref="G105:J105">
    <dxf>
      <alignment vertical="center"/>
    </dxf>
  </rfmt>
  <rfmt sheetId="2" sqref="G105:J105">
    <dxf>
      <alignment vertical="bottom"/>
    </dxf>
  </rfmt>
  <rfmt sheetId="2" sqref="G105:J105">
    <dxf>
      <alignment horizontal="general"/>
    </dxf>
  </rfmt>
  <rfmt sheetId="2" sqref="G105:J105">
    <dxf>
      <alignment horizontal="center"/>
    </dxf>
  </rfmt>
  <rcc rId="7602" sId="2">
    <nc r="G106" t="inlineStr">
      <is>
        <t>x</t>
      </is>
    </nc>
  </rcc>
  <rcc rId="7603" sId="2" odxf="1" dxf="1">
    <nc r="H106" t="inlineStr">
      <is>
        <t>x</t>
      </is>
    </nc>
    <odxf>
      <font>
        <sz val="9"/>
        <color rgb="FF000000"/>
        <name val="Arial"/>
        <scheme val="none"/>
      </font>
      <alignment horizontal="general"/>
    </odxf>
    <ndxf>
      <font>
        <sz val="10"/>
        <color rgb="FF000000"/>
        <name val="Arial"/>
        <scheme val="none"/>
      </font>
      <alignment horizontal="center"/>
    </ndxf>
  </rcc>
  <rcc rId="7604" sId="2" odxf="1" dxf="1">
    <nc r="I106" t="inlineStr">
      <is>
        <t>x</t>
      </is>
    </nc>
    <odxf>
      <font>
        <sz val="9"/>
        <color rgb="FF000000"/>
        <name val="Arial"/>
        <scheme val="none"/>
      </font>
    </odxf>
    <ndxf>
      <font>
        <sz val="10"/>
        <color rgb="FF000000"/>
        <name val="Arial"/>
        <scheme val="none"/>
      </font>
    </ndxf>
  </rcc>
  <rcc rId="7605" sId="2" odxf="1" dxf="1">
    <nc r="J106" t="inlineStr">
      <is>
        <t>x</t>
      </is>
    </nc>
    <odxf>
      <font>
        <sz val="9"/>
        <color rgb="FF000000"/>
        <name val="Arial"/>
        <scheme val="none"/>
      </font>
    </odxf>
    <ndxf>
      <font>
        <sz val="10"/>
        <color rgb="FF000000"/>
        <name val="Arial"/>
        <scheme val="none"/>
      </font>
    </ndxf>
  </rcc>
  <rcc rId="7606" sId="2">
    <nc r="G107" t="inlineStr">
      <is>
        <t>x</t>
      </is>
    </nc>
  </rcc>
  <rcc rId="7607" sId="2" odxf="1" dxf="1">
    <nc r="H107" t="inlineStr">
      <is>
        <t>x</t>
      </is>
    </nc>
    <odxf>
      <font>
        <sz val="9"/>
        <color rgb="FF000000"/>
        <name val="Arial"/>
        <scheme val="none"/>
      </font>
      <alignment horizontal="general"/>
    </odxf>
    <ndxf>
      <font>
        <sz val="10"/>
        <color rgb="FF000000"/>
        <name val="Arial"/>
        <scheme val="none"/>
      </font>
      <alignment horizontal="center"/>
    </ndxf>
  </rcc>
  <rcc rId="7608" sId="2" odxf="1" dxf="1">
    <nc r="I107" t="inlineStr">
      <is>
        <t>x</t>
      </is>
    </nc>
    <odxf>
      <font>
        <sz val="9"/>
        <color rgb="FF000000"/>
        <name val="Arial"/>
        <scheme val="none"/>
      </font>
    </odxf>
    <ndxf>
      <font>
        <sz val="10"/>
        <color rgb="FF000000"/>
        <name val="Arial"/>
        <scheme val="none"/>
      </font>
    </ndxf>
  </rcc>
  <rcc rId="7609" sId="2" odxf="1" dxf="1">
    <nc r="J107" t="inlineStr">
      <is>
        <t>x</t>
      </is>
    </nc>
    <odxf>
      <font>
        <sz val="9"/>
        <color rgb="FF000000"/>
        <name val="Arial"/>
        <scheme val="none"/>
      </font>
    </odxf>
    <ndxf>
      <font>
        <sz val="10"/>
        <color rgb="FF000000"/>
        <name val="Arial"/>
        <scheme val="none"/>
      </font>
    </ndxf>
  </rcc>
  <rcc rId="7610" sId="2">
    <nc r="G108" t="inlineStr">
      <is>
        <t>x</t>
      </is>
    </nc>
  </rcc>
  <rcc rId="7611" sId="2" odxf="1" dxf="1">
    <nc r="H108" t="inlineStr">
      <is>
        <t>x</t>
      </is>
    </nc>
    <odxf>
      <font>
        <sz val="9"/>
        <color rgb="FF000000"/>
        <name val="Arial"/>
        <scheme val="none"/>
      </font>
      <alignment horizontal="general"/>
    </odxf>
    <ndxf>
      <font>
        <sz val="10"/>
        <color rgb="FF000000"/>
        <name val="Arial"/>
        <scheme val="none"/>
      </font>
      <alignment horizontal="center"/>
    </ndxf>
  </rcc>
  <rcc rId="7612" sId="2" odxf="1" dxf="1">
    <nc r="I108" t="inlineStr">
      <is>
        <t>x</t>
      </is>
    </nc>
    <odxf>
      <font>
        <sz val="9"/>
        <color rgb="FF000000"/>
        <name val="Arial"/>
        <scheme val="none"/>
      </font>
    </odxf>
    <ndxf>
      <font>
        <sz val="10"/>
        <color rgb="FF000000"/>
        <name val="Arial"/>
        <scheme val="none"/>
      </font>
    </ndxf>
  </rcc>
  <rcc rId="7613" sId="2" odxf="1" dxf="1">
    <nc r="J108" t="inlineStr">
      <is>
        <t>x</t>
      </is>
    </nc>
    <odxf>
      <font>
        <sz val="9"/>
        <color rgb="FF000000"/>
        <name val="Arial"/>
        <scheme val="none"/>
      </font>
    </odxf>
    <ndxf>
      <font>
        <sz val="10"/>
        <color rgb="FF000000"/>
        <name val="Arial"/>
        <scheme val="none"/>
      </font>
    </ndxf>
  </rcc>
  <rcc rId="7614" sId="2" numFmtId="4">
    <nc r="O105">
      <v>0</v>
    </nc>
  </rcc>
  <rcc rId="7615" sId="2" numFmtId="4">
    <nc r="P105">
      <v>0</v>
    </nc>
  </rcc>
  <rcc rId="7616" sId="2" numFmtId="4">
    <nc r="Q105">
      <v>0</v>
    </nc>
  </rcc>
  <rcc rId="7617" sId="2" numFmtId="4">
    <nc r="Q106">
      <v>0</v>
    </nc>
  </rcc>
  <rcc rId="7618" sId="2" numFmtId="4">
    <nc r="P106">
      <v>0</v>
    </nc>
  </rcc>
  <rcc rId="7619" sId="2" numFmtId="4">
    <nc r="O106">
      <v>0</v>
    </nc>
  </rcc>
  <rcc rId="7620" sId="2" numFmtId="4">
    <nc r="N106">
      <v>0</v>
    </nc>
  </rcc>
  <rcc rId="7621" sId="2" numFmtId="4">
    <nc r="N105">
      <v>0</v>
    </nc>
  </rcc>
  <rcc rId="7622" sId="2" numFmtId="4">
    <nc r="N107">
      <v>0</v>
    </nc>
  </rcc>
  <rcc rId="7623" sId="2" numFmtId="4">
    <nc r="O107">
      <v>0</v>
    </nc>
  </rcc>
  <rcc rId="7624" sId="2" numFmtId="4">
    <nc r="P107">
      <v>0</v>
    </nc>
  </rcc>
  <rcc rId="7625" sId="2" numFmtId="4">
    <nc r="Q107">
      <v>0</v>
    </nc>
  </rcc>
  <rcc rId="7626" sId="2" numFmtId="4">
    <nc r="N108">
      <v>0</v>
    </nc>
  </rcc>
  <rcc rId="7627" sId="2" numFmtId="4">
    <nc r="O108">
      <v>0</v>
    </nc>
  </rcc>
  <rcc rId="7628" sId="2" numFmtId="4">
    <nc r="P108">
      <v>0</v>
    </nc>
  </rcc>
  <rcc rId="7629" sId="2" numFmtId="4">
    <nc r="Q108">
      <v>0</v>
    </nc>
  </rcc>
  <rcc rId="7630" sId="2">
    <nc r="G104" t="inlineStr">
      <is>
        <t>x</t>
      </is>
    </nc>
  </rcc>
  <rcc rId="7631" sId="2">
    <nc r="H104" t="inlineStr">
      <is>
        <t>x</t>
      </is>
    </nc>
  </rcc>
  <rcc rId="7632" sId="2">
    <nc r="I104" t="inlineStr">
      <is>
        <t>x</t>
      </is>
    </nc>
  </rcc>
  <rcc rId="7633" sId="2">
    <nc r="J104" t="inlineStr">
      <is>
        <t>x</t>
      </is>
    </nc>
  </rcc>
  <rfmt sheetId="2" sqref="H104">
    <dxf>
      <alignment horizontal="center"/>
    </dxf>
  </rfmt>
  <rcc rId="7634" sId="2">
    <oc r="K102" t="inlineStr">
      <is>
        <t>x</t>
      </is>
    </oc>
    <nc r="K102"/>
  </rcc>
  <rcc rId="7635" sId="2">
    <oc r="K103" t="inlineStr">
      <is>
        <t>x</t>
      </is>
    </oc>
    <nc r="K103"/>
  </rcc>
  <rcc rId="7636" sId="2" numFmtId="4">
    <nc r="N104">
      <v>0</v>
    </nc>
  </rcc>
  <rcc rId="7637" sId="2" numFmtId="4">
    <nc r="O104">
      <v>0</v>
    </nc>
  </rcc>
  <rcc rId="7638" sId="2" numFmtId="4">
    <nc r="P104">
      <v>0</v>
    </nc>
  </rcc>
  <rcc rId="7639" sId="2" numFmtId="4">
    <nc r="Q104">
      <v>0</v>
    </nc>
  </rcc>
  <rcc rId="7640" sId="2" numFmtId="4">
    <oc r="Q103" t="inlineStr">
      <is>
        <t>x</t>
      </is>
    </oc>
    <nc r="Q103">
      <v>0</v>
    </nc>
  </rcc>
  <rcc rId="7641" sId="2" numFmtId="4">
    <oc r="P103" t="inlineStr">
      <is>
        <t>x</t>
      </is>
    </oc>
    <nc r="P103">
      <v>0</v>
    </nc>
  </rcc>
  <rcc rId="7642" sId="2" numFmtId="4">
    <oc r="O103" t="inlineStr">
      <is>
        <t>x</t>
      </is>
    </oc>
    <nc r="O103">
      <v>0</v>
    </nc>
  </rcc>
  <rcc rId="7643" sId="2" numFmtId="4">
    <oc r="N103" t="inlineStr">
      <is>
        <t>x</t>
      </is>
    </oc>
    <nc r="N103">
      <v>0</v>
    </nc>
  </rcc>
  <rcc rId="7644" sId="2" numFmtId="4">
    <oc r="N102" t="inlineStr">
      <is>
        <t>x</t>
      </is>
    </oc>
    <nc r="N102">
      <v>0</v>
    </nc>
  </rcc>
  <rcc rId="7645" sId="2" numFmtId="4">
    <oc r="O102" t="inlineStr">
      <is>
        <t>x</t>
      </is>
    </oc>
    <nc r="O102">
      <v>0</v>
    </nc>
  </rcc>
  <rcc rId="7646" sId="2" numFmtId="4">
    <oc r="P102" t="inlineStr">
      <is>
        <t>x</t>
      </is>
    </oc>
    <nc r="P102">
      <v>0</v>
    </nc>
  </rcc>
  <rcc rId="7647" sId="2" numFmtId="4">
    <oc r="Q102" t="inlineStr">
      <is>
        <t>x</t>
      </is>
    </oc>
    <nc r="Q102">
      <v>0</v>
    </nc>
  </rcc>
  <rcc rId="7648" sId="2" numFmtId="4">
    <nc r="N33">
      <v>0</v>
    </nc>
  </rcc>
  <rcc rId="7649" sId="2" numFmtId="4">
    <nc r="O29">
      <v>0</v>
    </nc>
  </rcc>
  <rcc rId="7650" sId="2" numFmtId="4">
    <nc r="P29">
      <v>0</v>
    </nc>
  </rcc>
  <rcc rId="7651" sId="2" numFmtId="4">
    <nc r="Q29">
      <v>0</v>
    </nc>
  </rcc>
  <rrc rId="7652" sId="2" ref="A56:XFD56" action="deleteRow">
    <undo index="65535" exp="area" dr="Q53:Q56" r="Q52" sId="2"/>
    <undo index="65535" exp="area" dr="P53:P56" r="P52" sId="2"/>
    <undo index="65535" exp="area" dr="O53:O56" r="O52" sId="2"/>
    <undo index="65535" exp="area" dr="N53:N56" r="N52" sId="2"/>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56:XFD56" start="0" length="0"/>
    <rfmt sheetId="2" s="1" sqref="A56" start="0" length="0">
      <dxf>
        <font>
          <i/>
          <sz val="11"/>
          <color theme="1"/>
          <name val="Calibri"/>
          <family val="2"/>
          <charset val="186"/>
          <scheme val="minor"/>
        </font>
        <numFmt numFmtId="30" formatCode="@"/>
        <fill>
          <patternFill patternType="solid">
            <bgColor theme="0"/>
          </patternFill>
        </fill>
        <alignment horizontal="center"/>
        <border outline="0">
          <left style="thin">
            <color indexed="64"/>
          </left>
          <right style="thin">
            <color indexed="64"/>
          </right>
          <top style="thin">
            <color indexed="64"/>
          </top>
          <bottom style="thin">
            <color indexed="64"/>
          </bottom>
        </border>
      </dxf>
    </rfmt>
    <rfmt sheetId="2" sqref="B56" start="0" length="0">
      <dxf>
        <font>
          <i/>
          <sz val="10"/>
          <color theme="1"/>
          <name val="Arial"/>
          <family val="2"/>
          <charset val="186"/>
          <scheme val="none"/>
        </font>
        <alignment vertical="top" wrapText="1"/>
        <border outline="0">
          <left style="thin">
            <color indexed="64"/>
          </left>
          <right style="thin">
            <color indexed="64"/>
          </right>
          <top style="thin">
            <color indexed="64"/>
          </top>
          <bottom style="thin">
            <color indexed="64"/>
          </bottom>
        </border>
      </dxf>
    </rfmt>
    <rfmt sheetId="2" sqref="C56" start="0" length="0">
      <dxf>
        <font>
          <i/>
          <sz val="10"/>
          <color rgb="FF00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fmt sheetId="2" sqref="D56"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E56" start="0" length="0">
      <dxf>
        <font>
          <b/>
          <i/>
          <sz val="9"/>
          <color rgb="FF000000"/>
          <name val="Arial"/>
          <family val="2"/>
          <charset val="186"/>
          <scheme val="none"/>
        </font>
        <alignment horizontal="center" vertical="center" wrapText="1"/>
        <border outline="0">
          <left style="thin">
            <color indexed="64"/>
          </left>
          <right style="thin">
            <color indexed="64"/>
          </right>
          <top style="thin">
            <color indexed="64"/>
          </top>
          <bottom style="thin">
            <color indexed="64"/>
          </bottom>
        </border>
      </dxf>
    </rfmt>
    <rfmt sheetId="2" sqref="F56" start="0" length="0">
      <dxf>
        <font>
          <i/>
          <strike/>
          <sz val="9"/>
          <color rgb="FFFF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G56"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H56"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I56"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J56"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K56"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L56"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M56"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N56"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O56"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P56"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Q56" start="0" length="0">
      <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cc rId="0" sId="2" dxf="1">
      <nc r="R56">
        <f>SUM(N56:Q56)</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fmt sheetId="2" sqref="S56" start="0" length="0">
      <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rc>
  <rcc rId="7653" sId="2">
    <oc r="D53" t="inlineStr">
      <is>
        <t>Eksamineerimist puudutavate määruste ja õigusaktide muutmine. Määrus nr 50 on muudetud (2018). Eksamineerimist puudutavad määrused on muutmisel</t>
      </is>
    </oc>
    <nc r="D53" t="inlineStr">
      <is>
        <t xml:space="preserve"> Eksamineerimist puudutavad määrusi</t>
      </is>
    </nc>
  </rcc>
  <rcc rId="7654" sId="2">
    <oc r="C53" t="inlineStr">
      <is>
        <t>Mootorsõidukijuhi ettevalmistamist käsitlevate nõuete analüüs ning muudatustega kaasnevate mõjude hindamine on läbi viidud ja ettepanekuid nõuetekohaselt ajakohastatud</t>
      </is>
    </oc>
    <nc r="C53" t="inlineStr">
      <is>
        <t>Mootorsõidukijuhi ettevalmistamist käsitlevate nõuete analüüs ning muudatustega kaasnevate mõjude hindamine on läbi viidud ja ettepanekud ajakohastatud</t>
      </is>
    </nc>
  </rcc>
  <rcc rId="7655" sId="2">
    <oc r="B53" t="inlineStr">
      <is>
        <r>
          <t xml:space="preserve">Mootorsõidukijuhi ettevalmistamist  käsitlevate nõuete </t>
        </r>
        <r>
          <rPr>
            <i/>
            <sz val="10"/>
            <rFont val="Arial"/>
            <family val="2"/>
            <charset val="186"/>
          </rPr>
          <t xml:space="preserve">analüüs ja muudatustega kaasnevate mõjude hindamine ning analüüsi ja mõjude hindamise tulemusena väljatöötatud ettepanekute nõuetekohane </t>
        </r>
        <r>
          <rPr>
            <i/>
            <sz val="10"/>
            <color indexed="8"/>
            <rFont val="Arial"/>
            <family val="2"/>
            <charset val="186"/>
          </rPr>
          <t>ajakohastamine</t>
        </r>
      </is>
    </oc>
    <nc r="B53" t="inlineStr">
      <is>
        <r>
          <t xml:space="preserve">Mootorsõidukijuhi ettevalmistamist  käsitlevate nõuete </t>
        </r>
        <r>
          <rPr>
            <i/>
            <sz val="10"/>
            <rFont val="Arial"/>
            <family val="2"/>
            <charset val="186"/>
          </rPr>
          <t xml:space="preserve">analüüs ja muudatustega kaasnevate mõjude hindamine ning analüüsi ja mõjude hindamise tulemusena väljatöötatud ettepanekute </t>
        </r>
        <r>
          <rPr>
            <i/>
            <sz val="10"/>
            <color indexed="8"/>
            <rFont val="Arial"/>
            <family val="2"/>
            <charset val="186"/>
          </rPr>
          <t>ajakohastamine</t>
        </r>
      </is>
    </nc>
  </rcc>
  <rfmt sheetId="2" sqref="C53" start="0" length="0">
    <dxf>
      <border>
        <left style="thin">
          <color indexed="64"/>
        </left>
        <right style="thin">
          <color indexed="64"/>
        </right>
        <top style="thin">
          <color indexed="64"/>
        </top>
        <bottom style="thin">
          <color indexed="64"/>
        </bottom>
      </border>
    </dxf>
  </rfmt>
  <rfmt sheetId="2" sqref="C53">
    <dxf>
      <border>
        <left style="thin">
          <color indexed="64"/>
        </left>
        <right style="thin">
          <color indexed="64"/>
        </right>
        <top style="thin">
          <color indexed="64"/>
        </top>
        <bottom style="thin">
          <color indexed="64"/>
        </bottom>
        <vertical style="thin">
          <color indexed="64"/>
        </vertical>
        <horizontal style="thin">
          <color indexed="64"/>
        </horizontal>
      </border>
    </dxf>
  </rfmt>
  <rcc rId="7656" sId="2">
    <nc r="G13" t="inlineStr">
      <is>
        <t>x</t>
      </is>
    </nc>
  </rcc>
  <rcc rId="7657" sId="2">
    <oc r="I13" t="inlineStr">
      <is>
        <t>?</t>
      </is>
    </oc>
    <nc r="I13"/>
  </rcc>
  <rcc rId="7658" sId="2">
    <oc r="J13" t="inlineStr">
      <is>
        <t>?</t>
      </is>
    </oc>
    <nc r="J13"/>
  </rcc>
  <rcc rId="7659" sId="2">
    <oc r="K13" t="inlineStr">
      <is>
        <t>?</t>
      </is>
    </oc>
    <nc r="K13"/>
  </rcc>
  <rcc rId="7660" sId="2" numFmtId="4">
    <nc r="O13">
      <v>0</v>
    </nc>
  </rcc>
  <rcc rId="7661" sId="2" numFmtId="4">
    <nc r="P13">
      <v>0</v>
    </nc>
  </rcc>
  <rcc rId="7662" sId="2" numFmtId="4">
    <nc r="Q13">
      <v>0</v>
    </nc>
  </rcc>
  <rcc rId="7663" sId="2">
    <oc r="I14" t="inlineStr">
      <is>
        <t>?</t>
      </is>
    </oc>
    <nc r="I14" t="inlineStr">
      <is>
        <t>x</t>
      </is>
    </nc>
  </rcc>
  <rcc rId="7664" sId="2">
    <oc r="J14" t="inlineStr">
      <is>
        <t>?</t>
      </is>
    </oc>
    <nc r="J14"/>
  </rcc>
  <rcc rId="7665" sId="2">
    <oc r="K14" t="inlineStr">
      <is>
        <t>?</t>
      </is>
    </oc>
    <nc r="K14"/>
  </rcc>
  <rcc rId="7666" sId="2" numFmtId="4">
    <nc r="N14">
      <v>0</v>
    </nc>
  </rcc>
  <rcc rId="7667" sId="2" numFmtId="4">
    <nc r="P14">
      <v>10000</v>
    </nc>
  </rcc>
  <rcc rId="7668" sId="2" numFmtId="4">
    <nc r="Q14">
      <v>0</v>
    </nc>
  </rcc>
  <rcc rId="7669" sId="2" numFmtId="4">
    <nc r="N13">
      <v>5000</v>
    </nc>
  </rcc>
  <rfmt sheetId="2" sqref="B13:I14" start="0" length="2147483647">
    <dxf>
      <font>
        <color auto="1"/>
      </font>
    </dxf>
  </rfmt>
  <rcc rId="7670" sId="2" numFmtId="4">
    <nc r="Q15">
      <v>2</v>
    </nc>
  </rcc>
  <rrc rId="7671" sId="2" ref="A15:XFD15"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15:XFD15" start="0" length="0"/>
    <rcc rId="0" sId="2" s="1" dxf="1">
      <nc r="A15" t="inlineStr">
        <is>
          <t>1.1.9.1</t>
        </is>
      </nc>
      <ndxf>
        <font>
          <i/>
          <sz val="11"/>
          <color theme="1"/>
          <name val="Calibri"/>
          <family val="2"/>
          <charset val="186"/>
          <scheme val="minor"/>
        </font>
        <numFmt numFmtId="30" formatCode="@"/>
        <alignment horizontal="center"/>
        <border outline="0">
          <left style="thin">
            <color indexed="64"/>
          </left>
          <right style="thin">
            <color indexed="64"/>
          </right>
          <top style="thin">
            <color indexed="64"/>
          </top>
          <bottom style="thin">
            <color indexed="64"/>
          </bottom>
        </border>
      </ndxf>
    </rcc>
    <rcc rId="0" sId="2" dxf="1">
      <nc r="B15" t="inlineStr">
        <is>
          <t>Ehitatakse ohutuse nõuetele vastavaks 120 Tallinna teeületuskohta, mis eelduslikult suudab säästa kuni 9 jalakäija ja jalgratturi elu ning kuni 54 raskelt vigastada saanut</t>
        </is>
      </nc>
      <ndxf>
        <font>
          <i/>
          <sz val="10"/>
          <color rgb="FFFF0000"/>
          <name val="Arial"/>
          <family val="2"/>
          <charset val="186"/>
          <scheme val="none"/>
        </font>
        <fill>
          <patternFill patternType="solid">
            <bgColor theme="0"/>
          </patternFill>
        </fill>
        <alignment vertical="top" wrapText="1"/>
        <border outline="0">
          <left style="thin">
            <color indexed="64"/>
          </left>
          <right style="thin">
            <color indexed="64"/>
          </right>
          <top style="thin">
            <color indexed="64"/>
          </top>
          <bottom style="thin">
            <color indexed="64"/>
          </bottom>
        </border>
      </ndxf>
    </rcc>
    <rcc rId="0" sId="2" dxf="1">
      <nc r="C15" t="inlineStr">
        <is>
          <t>Jalakäija ja jalgratturi osalusel toimuvad liiklusõnnetused vähenevad</t>
        </is>
      </nc>
      <ndxf>
        <font>
          <i/>
          <sz val="10"/>
          <color rgb="FFFF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ndxf>
    </rcc>
    <rcc rId="0" sId="2" dxf="1">
      <nc r="D15" t="inlineStr">
        <is>
          <t>Puudulik. Toimub valdavalt vaid uue tänava rajamise või olemasoleva sõidutee rekonstrueerimise käigus</t>
        </is>
      </nc>
      <n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cc rId="0" sId="2" dxf="1">
      <nc r="E15" t="inlineStr">
        <is>
          <t>Tallinna LV</t>
        </is>
      </nc>
      <ndxf>
        <font>
          <i/>
          <sz val="10"/>
          <color rgb="FFFF0000"/>
          <name val="Arial"/>
          <family val="2"/>
          <charset val="186"/>
          <scheme val="none"/>
        </font>
        <fill>
          <patternFill patternType="solid">
            <bgColor theme="0"/>
          </patternFill>
        </fill>
        <alignment horizontal="center" vertical="center" wrapText="1"/>
        <border outline="0">
          <left style="thin">
            <color indexed="64"/>
          </left>
          <right style="thin">
            <color indexed="64"/>
          </right>
          <top style="thin">
            <color indexed="64"/>
          </top>
          <bottom style="thin">
            <color indexed="64"/>
          </bottom>
        </border>
      </ndxf>
    </rcc>
    <rcc rId="0" sId="2" dxf="1">
      <nc r="F15" t="inlineStr">
        <is>
          <t>MA, MKM</t>
        </is>
      </nc>
      <ndxf>
        <font>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fmt sheetId="2" sqref="G15" start="0" length="0">
      <dxf>
        <font>
          <sz val="10"/>
          <color rgb="FFFF0000"/>
          <name val="Arial"/>
          <family val="2"/>
          <charset val="186"/>
          <scheme val="none"/>
        </font>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dxf>
    </rfmt>
    <rfmt sheetId="2" sqref="H15"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I15" start="0" length="0">
      <dxf>
        <font>
          <sz val="9"/>
          <color rgb="FFFF0000"/>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J15" start="0" length="0">
      <dxf>
        <font>
          <sz val="9"/>
          <color rgb="FFFF0000"/>
          <name val="Arial"/>
          <family val="2"/>
          <charset val="186"/>
          <scheme val="none"/>
        </font>
        <numFmt numFmtId="3" formatCode="#,##0"/>
        <alignment horizontal="center" vertical="top"/>
        <border outline="0">
          <left style="thin">
            <color indexed="64"/>
          </left>
          <right style="thin">
            <color indexed="64"/>
          </right>
          <top style="thin">
            <color indexed="64"/>
          </top>
          <bottom style="thin">
            <color indexed="64"/>
          </bottom>
        </border>
      </dxf>
    </rfmt>
    <rfmt sheetId="2" sqref="K15" start="0" length="0">
      <dxf>
        <font>
          <sz val="9"/>
          <color rgb="FFFF0000"/>
          <name val="Arial"/>
          <family val="2"/>
          <charset val="186"/>
          <scheme val="none"/>
        </font>
        <numFmt numFmtId="3" formatCode="#,##0"/>
        <alignment horizontal="center" vertical="top"/>
        <border outline="0">
          <left style="thin">
            <color indexed="64"/>
          </left>
          <right style="thin">
            <color indexed="64"/>
          </right>
          <top style="thin">
            <color indexed="64"/>
          </top>
          <bottom style="thin">
            <color indexed="64"/>
          </bottom>
        </border>
      </dxf>
    </rfmt>
    <rfmt sheetId="2" sqref="L15" start="0" length="0">
      <dxf>
        <font>
          <sz val="9"/>
          <color rgb="FFFF0000"/>
          <name val="Arial"/>
          <family val="2"/>
          <charset val="186"/>
          <scheme val="none"/>
        </font>
        <numFmt numFmtId="3" formatCode="#,##0"/>
        <alignment horizontal="center" vertical="top"/>
        <border outline="0">
          <left style="thin">
            <color indexed="64"/>
          </left>
          <right style="thin">
            <color indexed="64"/>
          </right>
          <top style="thin">
            <color indexed="64"/>
          </top>
          <bottom style="thin">
            <color indexed="64"/>
          </bottom>
        </border>
      </dxf>
    </rfmt>
    <rfmt sheetId="2" sqref="M15" start="0" length="0">
      <dxf>
        <font>
          <b/>
          <sz val="9"/>
          <color rgb="FFFF0000"/>
          <name val="Arial"/>
          <family val="2"/>
          <charset val="186"/>
          <scheme val="none"/>
        </font>
        <numFmt numFmtId="3" formatCode="#,##0"/>
        <alignment horizontal="center" vertical="top" wrapText="1"/>
        <border outline="0">
          <left style="thin">
            <color indexed="64"/>
          </left>
          <right style="thin">
            <color indexed="64"/>
          </right>
          <top style="thin">
            <color indexed="64"/>
          </top>
          <bottom style="thin">
            <color indexed="64"/>
          </bottom>
        </border>
      </dxf>
    </rfmt>
    <rfmt sheetId="2" sqref="N15" start="0" length="0">
      <dxf>
        <font>
          <b/>
          <sz val="9"/>
          <color rgb="FFFF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dxf>
    </rfmt>
    <rfmt sheetId="2" sqref="O15" start="0" length="0">
      <dxf>
        <font>
          <b/>
          <sz val="9"/>
          <color rgb="FFFF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dxf>
    </rfmt>
    <rfmt sheetId="2" sqref="P15" start="0" length="0">
      <dxf>
        <font>
          <b/>
          <sz val="9"/>
          <color rgb="FFFF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dxf>
    </rfmt>
    <rcc rId="0" sId="2" dxf="1" numFmtId="4">
      <nc r="Q15">
        <v>2</v>
      </nc>
      <ndxf>
        <font>
          <b/>
          <sz val="9"/>
          <color rgb="FFFF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c r="R15">
        <f>SUM(N15:Q15)</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c r="S15" t="inlineStr">
        <is>
          <t>Vajadus ei kajastu riigi eelarvestrateegias. KOV-i eelarve ja/või kohalike teede hoiu toetus. Tegevuse täiendavaks toetamiseks on vajalik lisarahastus</t>
        </is>
      </nc>
      <ndxf>
        <font>
          <b/>
          <sz val="10"/>
          <color rgb="FFFF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ndxf>
    </rcc>
    <rcc rId="0" sId="2">
      <nc r="T15" t="inlineStr">
        <is>
          <t>Lisa</t>
        </is>
      </nc>
    </rcc>
  </rrc>
  <rcc rId="7672" sId="2">
    <oc r="B15" t="inlineStr">
      <is>
        <t>Ehitatakse ohutuse nõuetele vastavaks 120 Tallinna teeületuskohta, mis eelduslikult suudab säästa kuni 9 jalakäija ja jalgratturi elu ning kuni 54 raskelt vigastada saanut</t>
      </is>
    </oc>
    <nc r="B15" t="inlineStr">
      <is>
        <r>
          <rPr>
            <i/>
            <sz val="10"/>
            <rFont val="Arial"/>
            <family val="2"/>
            <charset val="186"/>
          </rPr>
          <t xml:space="preserve">Ehitatakse ohutuse nõuetele vastavaks </t>
        </r>
        <r>
          <rPr>
            <i/>
            <sz val="10"/>
            <color rgb="FFFF0000"/>
            <rFont val="Arial"/>
            <family val="2"/>
            <charset val="186"/>
          </rPr>
          <t xml:space="preserve">120 </t>
        </r>
        <r>
          <rPr>
            <i/>
            <sz val="10"/>
            <rFont val="Arial"/>
            <family val="2"/>
            <charset val="186"/>
          </rPr>
          <t>Tallinna teeületuskohta</t>
        </r>
      </is>
    </nc>
  </rcc>
  <rfmt sheetId="2" sqref="C15" start="0" length="2147483647">
    <dxf>
      <font>
        <color auto="1"/>
      </font>
    </dxf>
  </rfmt>
  <rfmt sheetId="2" sqref="E15" start="0" length="2147483647">
    <dxf>
      <font>
        <color auto="1"/>
      </font>
    </dxf>
  </rfmt>
  <rfmt sheetId="2" sqref="E16:E18" start="0" length="2147483647">
    <dxf>
      <font>
        <color auto="1"/>
      </font>
    </dxf>
  </rfmt>
  <rfmt sheetId="2" sqref="C16:C18" start="0" length="2147483647">
    <dxf>
      <font>
        <color auto="1"/>
      </font>
    </dxf>
  </rfmt>
  <rfmt sheetId="2" sqref="B16:B18" start="0" length="2147483647">
    <dxf>
      <font>
        <color auto="1"/>
      </font>
    </dxf>
  </rfmt>
  <rcc rId="7673" sId="2">
    <oc r="B16" t="inlineStr">
      <is>
        <t>Ehitatakse ohutuse nõuetele vastavaks 45 Tartu teeületuskohta, mis eelduslikult suudab säästa kuni 3 jalakäija ja jalgratturi elu ning kuni 18 raskelt vigastada saanut</t>
      </is>
    </oc>
    <nc r="B16" t="inlineStr">
      <is>
        <r>
          <t xml:space="preserve">Ehitatakse ohutuse nõuetele vastavaks </t>
        </r>
        <r>
          <rPr>
            <i/>
            <sz val="10"/>
            <color rgb="FFFF0000"/>
            <rFont val="Arial"/>
            <family val="2"/>
            <charset val="186"/>
          </rPr>
          <t xml:space="preserve">45 </t>
        </r>
        <r>
          <rPr>
            <i/>
            <sz val="10"/>
            <rFont val="Arial"/>
            <family val="2"/>
            <charset val="186"/>
          </rPr>
          <t>Tartu teeületuskohta</t>
        </r>
      </is>
    </nc>
  </rcc>
  <rcc rId="7674" sId="2">
    <oc r="B17" t="inlineStr">
      <is>
        <t>Ehitatakse ohutuse nõuetele vastavaks 30 Narva teeületuskohta, mis eelduslikult suudab säästa kuni 2 jalakäija ja jalgratturi elu ning kuni 12 raskelt vigastada saanut</t>
      </is>
    </oc>
    <nc r="B17" t="inlineStr">
      <is>
        <r>
          <t xml:space="preserve">Ehitatakse ohutuse nõuetele vastavaks </t>
        </r>
        <r>
          <rPr>
            <i/>
            <sz val="10"/>
            <color rgb="FFFF0000"/>
            <rFont val="Arial"/>
            <family val="2"/>
            <charset val="186"/>
          </rPr>
          <t>30</t>
        </r>
        <r>
          <rPr>
            <i/>
            <sz val="10"/>
            <rFont val="Arial"/>
            <family val="2"/>
            <charset val="186"/>
          </rPr>
          <t xml:space="preserve"> Narva teeületuskohta</t>
        </r>
      </is>
    </nc>
  </rcc>
  <rcc rId="7675" sId="2">
    <oc r="B18" t="inlineStr">
      <is>
        <t>Ehitatakse ohutuse nõuetele vastavaks 9 Pärnu teeületuskohta, mis eelduslikult suudab säästa kuni 2 jalakäija ja jalgratturi elu ning kuni 6 raskelt vigastada saanut</t>
      </is>
    </oc>
    <nc r="B18" t="inlineStr">
      <is>
        <r>
          <t>Ehitatakse ohutuse nõuetele vastavaks</t>
        </r>
        <r>
          <rPr>
            <i/>
            <sz val="10"/>
            <color rgb="FFFF0000"/>
            <rFont val="Arial"/>
            <family val="2"/>
            <charset val="186"/>
          </rPr>
          <t xml:space="preserve"> 9</t>
        </r>
        <r>
          <rPr>
            <i/>
            <sz val="10"/>
            <rFont val="Arial"/>
            <family val="2"/>
            <charset val="186"/>
          </rPr>
          <t xml:space="preserve"> Pärnu teeületuskohta</t>
        </r>
      </is>
    </nc>
  </rcc>
  <rfmt sheetId="2" sqref="N33:Q33" start="0" length="2147483647">
    <dxf>
      <font>
        <color auto="1"/>
      </font>
    </dxf>
  </rfmt>
  <rcc rId="7676" sId="2" odxf="1" dxf="1">
    <nc r="A19" t="inlineStr">
      <is>
        <t>1.1.9.5</t>
      </is>
    </nc>
    <odxf/>
    <ndxf/>
  </rcc>
  <rcc rId="7677" sId="2">
    <oc r="B68" t="inlineStr">
      <is>
        <t xml:space="preserve">Jätkatakse probleemsete juhtude järelevalvet koostöös MA-ge
</t>
      </is>
    </oc>
    <nc r="B68" t="inlineStr">
      <is>
        <t xml:space="preserve">Probleemsete juhtude järelevalvet koostöös MA-ge
</t>
      </is>
    </nc>
  </rcc>
  <rcc rId="7678" sId="2">
    <oc r="B67" t="inlineStr">
      <is>
        <t xml:space="preserve">Tegevus "Mootorsõidukijuhi terviseseisundi hindamise kvaliteedi tagamine" . Tagatakse mootorsõidukijuhi tervisliku seisundi hindamise kvaliteedi paranemine rakendades selleks süsteemset regulaarset järelevalvet tervisekontrolli tegijate üle (vähemalt 100 tervisekontrolli juhuvalimina aastas) TA poolt. Jätkatakse probleemsete juhtude järelevalvet koostöös MA-ge
</t>
      </is>
    </oc>
    <nc r="B67" t="inlineStr">
      <is>
        <t>Mootorsõidukijuhi terviseseisundi hindamise kvaliteedi parandamine</t>
      </is>
    </nc>
  </rcc>
  <rcc rId="7679" sId="2">
    <oc r="I71" t="inlineStr">
      <is>
        <t>x</t>
      </is>
    </oc>
    <nc r="I71"/>
  </rcc>
  <rcc rId="7680" sId="2">
    <oc r="J71" t="inlineStr">
      <is>
        <t>x</t>
      </is>
    </oc>
    <nc r="J71"/>
  </rcc>
  <rfmt sheetId="2" sqref="E83" start="0" length="2147483647">
    <dxf>
      <font>
        <b/>
      </font>
    </dxf>
  </rfmt>
  <rfmt sheetId="2" sqref="E84" start="0" length="2147483647">
    <dxf>
      <font>
        <b/>
      </font>
    </dxf>
  </rfmt>
  <rcv guid="{4C416A5B-6F74-494E-82D4-716F742D1FE6}" action="delete"/>
  <rdn rId="0" localSheetId="2" customView="1" name="Z_4C416A5B_6F74_494E_82D4_716F742D1FE6_.wvu.Cols" hidden="1" oldHidden="1">
    <formula>'LOP 2020-2023 tegevusteleht'!$L:$M</formula>
    <oldFormula>'LOP 2020-2023 tegevusteleht'!$L:$M</oldFormula>
  </rdn>
  <rdn rId="0" localSheetId="2" customView="1" name="Z_4C416A5B_6F74_494E_82D4_716F742D1FE6_.wvu.FilterData" hidden="1" oldHidden="1">
    <formula>'LOP 2020-2023 tegevusteleht'!$A$3:$U$177</formula>
    <oldFormula>'LOP 2020-2023 tegevusteleht'!$A$3:$U$177</oldFormula>
  </rdn>
  <rcv guid="{4C416A5B-6F74-494E-82D4-716F742D1FE6}" action="add"/>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683" sId="2">
    <oc r="F89" t="inlineStr">
      <is>
        <t>MKM</t>
      </is>
    </oc>
    <nc r="F89" t="inlineStr">
      <is>
        <t>PPA, MA</t>
      </is>
    </nc>
  </rcc>
  <rcc rId="7684" sId="2">
    <oc r="E89" t="inlineStr">
      <is>
        <r>
          <rPr>
            <i/>
            <sz val="9"/>
            <color indexed="8"/>
            <rFont val="Arial"/>
            <family val="2"/>
            <charset val="186"/>
          </rPr>
          <t>SiM/</t>
        </r>
        <r>
          <rPr>
            <b/>
            <i/>
            <sz val="9"/>
            <color indexed="8"/>
            <rFont val="Arial"/>
            <family val="2"/>
            <charset val="186"/>
          </rPr>
          <t>PPA</t>
        </r>
      </is>
    </oc>
    <nc r="E89" t="inlineStr">
      <is>
        <t>SiM/MKM</t>
      </is>
    </nc>
  </rcc>
  <rcc rId="7685" sId="2" numFmtId="4">
    <oc r="R89">
      <f>SUM(N89:Q89)</f>
    </oc>
    <nc r="R89">
      <v>0</v>
    </nc>
  </rcc>
  <rcc rId="7686" sId="2" numFmtId="4">
    <oc r="Q89">
      <v>0</v>
    </oc>
    <nc r="Q89">
      <v>2</v>
    </nc>
  </rcc>
  <rcc rId="7687" sId="2" numFmtId="4">
    <oc r="R90">
      <f>SUM(N90:Q90)</f>
    </oc>
    <nc r="R90">
      <v>0</v>
    </nc>
  </rcc>
  <rcc rId="7688" sId="2" numFmtId="4">
    <oc r="Q90">
      <v>0</v>
    </oc>
    <nc r="Q90">
      <v>2</v>
    </nc>
  </rcc>
  <rrc rId="7689" sId="2" ref="A91:XFD91" action="insert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rc>
  <rcc rId="7690" sId="2">
    <nc r="R91">
      <f>SUM(N91:Q91)</f>
    </nc>
  </rcc>
  <rcc rId="7691" sId="2">
    <nc r="S91" t="inlineStr">
      <is>
        <t>Vajadus ei kajastu riigi eelarvestrateegias. Tegevuse rahastamiseks on vajalik täiendav lisarahastus</t>
      </is>
    </nc>
  </rcc>
  <rcc rId="7692" sId="2">
    <nc r="T91" t="inlineStr">
      <is>
        <t>Lisa</t>
      </is>
    </nc>
  </rcc>
  <rrc rId="7693" sId="2" ref="A92:XFD92" action="insert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rc>
  <rcc rId="7694" sId="2">
    <nc r="R92">
      <f>SUM(N92:Q92)</f>
    </nc>
  </rcc>
  <rcc rId="7695" sId="2">
    <nc r="S92" t="inlineStr">
      <is>
        <t>Vajadus ei kajastu riigi eelarvestrateegias. Tegevuse rahastamiseks on vajalik täiendav lisarahastus</t>
      </is>
    </nc>
  </rcc>
  <rcc rId="7696" sId="2">
    <nc r="T92" t="inlineStr">
      <is>
        <t>Lisa</t>
      </is>
    </nc>
  </rcc>
  <rcc rId="7697" sId="2">
    <nc r="A91" t="inlineStr">
      <is>
        <t>1.8.13</t>
      </is>
    </nc>
  </rcc>
  <rcc rId="7698" sId="2">
    <nc r="B91" t="inlineStr">
      <is>
        <t>Foorikaamerate rakendamine liiklusjärelevalves</t>
      </is>
    </nc>
  </rcc>
  <rcc rId="7699" sId="2">
    <nc r="C91" t="inlineStr">
      <is>
        <t>Tallinnsja Tartus on tööle rakendatud 32 foorikaamerat</t>
      </is>
    </nc>
  </rcc>
  <rcc rId="7700" sId="2">
    <nc r="D91" t="inlineStr">
      <is>
        <t>Tegevustega ei ole alustatud</t>
      </is>
    </nc>
  </rcc>
  <rcc rId="7701" sId="2">
    <nc r="E91" t="inlineStr">
      <is>
        <t>SiM/MKM</t>
      </is>
    </nc>
  </rcc>
  <rcc rId="7702" sId="2">
    <nc r="F91" t="inlineStr">
      <is>
        <t>PPA, MA</t>
      </is>
    </nc>
  </rcc>
  <rcc rId="7703" sId="2" numFmtId="4">
    <nc r="N91">
      <v>0</v>
    </nc>
  </rcc>
  <rcc rId="7704" sId="2" numFmtId="4">
    <nc r="O91">
      <v>0</v>
    </nc>
  </rcc>
  <rcc rId="7705" sId="2" numFmtId="4">
    <nc r="P91">
      <v>0</v>
    </nc>
  </rcc>
  <rrc rId="7706" sId="2" ref="A89:XFD89"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89:XFD89" start="0" length="0"/>
    <rcc rId="0" sId="2" dxf="1">
      <nc r="A89" t="inlineStr">
        <is>
          <t>1.8.13</t>
        </is>
      </nc>
      <ndxf>
        <font>
          <i/>
          <sz val="11"/>
          <color theme="1"/>
          <name val="Calibri"/>
          <family val="2"/>
          <charset val="186"/>
          <scheme val="minor"/>
        </font>
        <numFmt numFmtId="30" formatCode="@"/>
        <fill>
          <patternFill patternType="solid">
            <bgColor rgb="FF92D050"/>
          </patternFill>
        </fill>
        <border outline="0">
          <left style="thin">
            <color indexed="64"/>
          </left>
          <right style="thin">
            <color indexed="64"/>
          </right>
          <top style="thin">
            <color indexed="64"/>
          </top>
          <bottom style="thin">
            <color indexed="64"/>
          </bottom>
        </border>
      </ndxf>
    </rcc>
    <rcc rId="0" sId="2" dxf="1">
      <nc r="B89" t="inlineStr">
        <is>
          <t>Foorikaamerate rakendamine liiklusjärelevalves</t>
        </is>
      </nc>
      <ndxf>
        <font>
          <i/>
          <sz val="9"/>
          <color theme="1"/>
          <name val="Arial"/>
          <family val="2"/>
          <charset val="186"/>
          <scheme val="none"/>
        </font>
        <alignment horizontal="left" vertical="top" wrapText="1"/>
      </ndxf>
    </rcc>
    <rcc rId="0" sId="2" dxf="1">
      <nc r="C89" t="inlineStr">
        <is>
          <t>Tallinnsja Tartus on tööle rakendatud 32 foorikaamerat</t>
        </is>
      </nc>
      <ndxf>
        <font>
          <i/>
          <sz val="10"/>
          <color rgb="FF00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ndxf>
    </rcc>
    <rcc rId="0" sId="2" dxf="1">
      <nc r="D89" t="inlineStr">
        <is>
          <t>Tegevustega ei ole alustatud</t>
        </is>
      </nc>
      <n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cc rId="0" sId="2" dxf="1">
      <nc r="E89" t="inlineStr">
        <is>
          <t>SiM/MKM</t>
        </is>
      </nc>
      <ndxf>
        <font>
          <b/>
          <i/>
          <sz val="9"/>
          <color indexed="8"/>
          <name val="Arial"/>
          <family val="2"/>
          <charset val="186"/>
          <scheme val="none"/>
        </font>
        <alignment horizontal="center" vertical="center" wrapText="1"/>
        <border outline="0">
          <left style="thin">
            <color indexed="64"/>
          </left>
          <right style="thin">
            <color indexed="64"/>
          </right>
          <top style="thin">
            <color indexed="64"/>
          </top>
          <bottom style="thin">
            <color indexed="64"/>
          </bottom>
        </border>
      </ndxf>
    </rcc>
    <rcc rId="0" sId="2" dxf="1">
      <nc r="F89" t="inlineStr">
        <is>
          <t>PPA, MA</t>
        </is>
      </nc>
      <ndxf>
        <font>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fmt sheetId="2" sqref="G89"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H89"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I89"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J89"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K89"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L89"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M89"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cc rId="0" sId="2" dxf="1" numFmtId="4">
      <nc r="N89">
        <v>0</v>
      </nc>
      <n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ndxf>
    </rcc>
    <rcc rId="0" sId="2" dxf="1" numFmtId="4">
      <nc r="O89">
        <v>0</v>
      </nc>
      <n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ndxf>
    </rcc>
    <rcc rId="0" sId="2" dxf="1" numFmtId="4">
      <nc r="P89">
        <v>0</v>
      </nc>
      <n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ndxf>
    </rcc>
    <rcc rId="0" sId="2" dxf="1" numFmtId="4">
      <nc r="Q89">
        <v>2</v>
      </nc>
      <n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ndxf>
    </rcc>
    <rcc rId="0" sId="2" dxf="1" numFmtId="4">
      <nc r="R89">
        <v>0</v>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c r="S89" t="inlineStr">
        <is>
          <t>Vajadus ei kajastu riigi eelarvestrateegias. Tegevuse rahastamiseks on vajalik täiendav lisarahastus</t>
        </is>
      </nc>
      <ndxf>
        <font>
          <b/>
          <sz val="10"/>
          <color rgb="FFFF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ndxf>
    </rcc>
    <rcc rId="0" sId="2">
      <nc r="T89" t="inlineStr">
        <is>
          <t>Lisa</t>
        </is>
      </nc>
    </rcc>
  </rrc>
  <rcc rId="7707" sId="2">
    <nc r="A91" t="inlineStr">
      <is>
        <t>1.8.13</t>
      </is>
    </nc>
  </rcc>
  <rcc rId="7708" sId="2">
    <nc r="B91" t="inlineStr">
      <is>
        <t>Teelõigu keskmise kiiruse kontrolliks õiguslike aluste väljatöötamine ja järelevalve rakendamine riigiteedel</t>
      </is>
    </nc>
  </rcc>
  <rcc rId="7709" sId="2">
    <nc r="C91" t="inlineStr">
      <is>
        <t>Õiguslikud alused on loodud.Keskmise kiiruse kontroll on rakendatud 13-l 7,5 km pikkusel lõigul kokku 100 teekilomeetril</t>
      </is>
    </nc>
  </rcc>
  <rcc rId="7710" sId="2">
    <nc r="D91" t="inlineStr">
      <is>
        <t>Tegevustega ei ole alustatud</t>
      </is>
    </nc>
  </rcc>
  <rcc rId="7711" sId="2">
    <nc r="E91" t="inlineStr">
      <is>
        <t>SiM/PPA</t>
      </is>
    </nc>
  </rcc>
  <rcc rId="7712" sId="2">
    <nc r="F91" t="inlineStr">
      <is>
        <t>MKM</t>
      </is>
    </nc>
  </rcc>
  <rcc rId="7713" sId="2" numFmtId="4">
    <nc r="N91">
      <v>0</v>
    </nc>
  </rcc>
  <rcc rId="7714" sId="2" numFmtId="4">
    <nc r="O91">
      <v>0</v>
    </nc>
  </rcc>
  <rcc rId="7715" sId="2" numFmtId="4">
    <nc r="P91">
      <v>0</v>
    </nc>
  </rcc>
  <rrc rId="7716" sId="2" ref="A89:XFD89"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89:XFD89" start="0" length="0"/>
    <rcc rId="0" sId="2" dxf="1">
      <nc r="A89" t="inlineStr">
        <is>
          <t>1.8.13</t>
        </is>
      </nc>
      <ndxf>
        <font>
          <i/>
          <sz val="11"/>
          <color theme="1"/>
          <name val="Calibri"/>
          <family val="2"/>
          <charset val="186"/>
          <scheme val="minor"/>
        </font>
        <numFmt numFmtId="30" formatCode="@"/>
        <fill>
          <patternFill patternType="solid">
            <bgColor rgb="FF92D050"/>
          </patternFill>
        </fill>
        <border outline="0">
          <left style="thin">
            <color indexed="64"/>
          </left>
          <right style="thin">
            <color indexed="64"/>
          </right>
          <top style="thin">
            <color indexed="64"/>
          </top>
          <bottom style="thin">
            <color indexed="64"/>
          </bottom>
        </border>
      </ndxf>
    </rcc>
    <rcc rId="0" sId="2" dxf="1">
      <nc r="B89" t="inlineStr">
        <is>
          <t>Teelõigu keskmise kiiruse kontrolliks õiguslike aluste väljatöötamine ja järelevalve rakendamine riigiteedel</t>
        </is>
      </nc>
      <ndxf>
        <font>
          <i/>
          <sz val="9"/>
          <color theme="1"/>
          <name val="Arial"/>
          <family val="2"/>
          <charset val="186"/>
          <scheme val="none"/>
        </font>
        <alignment horizontal="left" vertical="top" wrapText="1"/>
      </ndxf>
    </rcc>
    <rcc rId="0" sId="2" dxf="1">
      <nc r="C89" t="inlineStr">
        <is>
          <t>Õiguslikud alused on loodud.Keskmise kiiruse kontroll on rakendatud 13-l 7,5 km pikkusel lõigul kokku 100 teekilomeetril</t>
        </is>
      </nc>
      <ndxf>
        <font>
          <i/>
          <sz val="10"/>
          <color rgb="FF00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ndxf>
    </rcc>
    <rcc rId="0" sId="2" dxf="1">
      <nc r="D89" t="inlineStr">
        <is>
          <t>Tegevustega ei ole alustatud</t>
        </is>
      </nc>
      <n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cc rId="0" sId="2" dxf="1">
      <nc r="E89" t="inlineStr">
        <is>
          <t>SiM/PPA</t>
        </is>
      </nc>
      <ndxf>
        <font>
          <b/>
          <i/>
          <sz val="9"/>
          <color indexed="8"/>
          <name val="Arial"/>
          <family val="2"/>
          <charset val="186"/>
          <scheme val="none"/>
        </font>
        <alignment horizontal="center" vertical="center" wrapText="1"/>
        <border outline="0">
          <left style="thin">
            <color indexed="64"/>
          </left>
          <right style="thin">
            <color indexed="64"/>
          </right>
          <top style="thin">
            <color indexed="64"/>
          </top>
          <bottom style="thin">
            <color indexed="64"/>
          </bottom>
        </border>
      </ndxf>
    </rcc>
    <rcc rId="0" sId="2" dxf="1">
      <nc r="F89" t="inlineStr">
        <is>
          <t>MKM</t>
        </is>
      </nc>
      <ndxf>
        <font>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fmt sheetId="2" sqref="G89"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H89"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I89"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J89"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K89"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L89"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M89"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cc rId="0" sId="2" dxf="1" numFmtId="4">
      <nc r="N89">
        <v>0</v>
      </nc>
      <n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ndxf>
    </rcc>
    <rcc rId="0" sId="2" dxf="1" numFmtId="4">
      <nc r="O89">
        <v>0</v>
      </nc>
      <n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ndxf>
    </rcc>
    <rcc rId="0" sId="2" dxf="1" numFmtId="4">
      <nc r="P89">
        <v>0</v>
      </nc>
      <n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ndxf>
    </rcc>
    <rcc rId="0" sId="2" dxf="1" numFmtId="4">
      <nc r="Q89">
        <v>2</v>
      </nc>
      <n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ndxf>
    </rcc>
    <rcc rId="0" sId="2" dxf="1" numFmtId="4">
      <nc r="R89">
        <v>0</v>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c r="S89" t="inlineStr">
        <is>
          <t>Vajadus ei kajastu riigi eelarvestrateegias. Tegevuse rahastamiseks on vajalik täiendav lisarahastus</t>
        </is>
      </nc>
      <ndxf>
        <font>
          <b/>
          <sz val="10"/>
          <color rgb="FFFF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ndxf>
    </rcc>
    <rcc rId="0" sId="2">
      <nc r="T89" t="inlineStr">
        <is>
          <t>Lisa</t>
        </is>
      </nc>
    </rcc>
  </rrc>
  <rcc rId="7717" sId="2" numFmtId="4">
    <nc r="Q89">
      <v>0</v>
    </nc>
  </rcc>
  <rcc rId="7718" sId="2" numFmtId="4">
    <nc r="Q90">
      <v>0</v>
    </nc>
  </rcc>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719" sId="2">
    <oc r="B119" t="inlineStr">
      <is>
        <t>Kahe sõidurajaga maanteedele (1+1) möödasõiduohtlikesse kohtadesse sõidusuundi eraldava kahepoolsete põrkepiirete paigaldamine</t>
      </is>
    </oc>
    <nc r="B119" t="inlineStr">
      <is>
        <t>Kahe sõidurajaga maanteedele (1+1) möödasõiduohtlikesse kohtadesse sõidusuundi eraldava kahepoolse põrkepiirde paigaldamine</t>
      </is>
    </nc>
  </rcc>
  <rcc rId="7720" sId="2">
    <oc r="A119" t="inlineStr">
      <is>
        <t>1.8.13</t>
      </is>
    </oc>
    <nc r="A119" t="inlineStr">
      <is>
        <t>1.8.16</t>
      </is>
    </nc>
  </rcc>
  <rrc rId="7721" sId="2" ref="A154:XFD154" action="deleteRow">
    <undo index="65535" exp="area" dr="Q150:Q154" r="Q149" sId="2"/>
    <undo index="65535" exp="area" dr="P150:P154" r="P149" sId="2"/>
    <undo index="65535" exp="area" dr="O150:O154" r="O149" sId="2"/>
    <undo index="65535" exp="area" dr="N150:N154" r="N149" sId="2"/>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154:XFD154" start="0" length="0"/>
    <rfmt sheetId="2" sqref="A154" start="0" length="0">
      <dxf>
        <font>
          <i/>
          <sz val="11"/>
          <color theme="1"/>
          <name val="Calibri"/>
          <family val="2"/>
          <charset val="186"/>
          <scheme val="minor"/>
        </font>
        <numFmt numFmtId="30" formatCode="@"/>
        <alignment horizontal="center" vertical="center"/>
        <border outline="0">
          <left style="thin">
            <color indexed="64"/>
          </left>
          <right style="thin">
            <color indexed="64"/>
          </right>
          <top style="thin">
            <color indexed="64"/>
          </top>
          <bottom style="thin">
            <color indexed="64"/>
          </bottom>
        </border>
      </dxf>
    </rfmt>
    <rfmt sheetId="2" sqref="B154" start="0" length="0">
      <dxf>
        <font>
          <i/>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fmt sheetId="2" sqref="C154" start="0" length="0">
      <dxf>
        <font>
          <i/>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fmt sheetId="2" sqref="D154" start="0" length="0">
      <dxf>
        <font>
          <sz val="9"/>
          <color theme="1"/>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E154" start="0" length="0">
      <dxf>
        <font>
          <b/>
          <i/>
          <sz val="9"/>
          <color theme="1"/>
          <name val="Arial"/>
          <family val="2"/>
          <charset val="186"/>
          <scheme val="none"/>
        </font>
        <alignment horizontal="center" vertical="center"/>
        <border outline="0">
          <left style="thin">
            <color indexed="64"/>
          </left>
          <right style="thin">
            <color indexed="64"/>
          </right>
          <top style="thin">
            <color indexed="64"/>
          </top>
          <bottom style="thin">
            <color indexed="64"/>
          </bottom>
        </border>
      </dxf>
    </rfmt>
    <rfmt sheetId="2" sqref="F154" start="0" length="0">
      <dxf>
        <font>
          <i/>
          <sz val="11"/>
          <color theme="1"/>
          <name val="Calibri"/>
          <family val="2"/>
          <charset val="186"/>
          <scheme val="minor"/>
        </font>
        <alignment horizontal="center" vertical="top"/>
        <border outline="0">
          <left style="thin">
            <color indexed="64"/>
          </left>
          <right style="thin">
            <color indexed="64"/>
          </right>
          <top style="thin">
            <color indexed="64"/>
          </top>
          <bottom style="thin">
            <color indexed="64"/>
          </bottom>
        </border>
      </dxf>
    </rfmt>
    <rfmt sheetId="2" sqref="G154" start="0" length="0">
      <dxf>
        <font>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H154" start="0" length="0">
      <dxf>
        <font>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I154" start="0" length="0">
      <dxf>
        <font>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J154" start="0" length="0">
      <dxf>
        <font>
          <sz val="9"/>
          <color theme="1"/>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K154" start="0" length="0">
      <dxf>
        <alignment horizontal="center" vertical="top"/>
        <border outline="0">
          <left style="thin">
            <color indexed="64"/>
          </left>
          <right style="thin">
            <color indexed="64"/>
          </right>
          <top style="thin">
            <color indexed="64"/>
          </top>
          <bottom style="thin">
            <color indexed="64"/>
          </bottom>
        </border>
      </dxf>
    </rfmt>
    <rfmt sheetId="2" sqref="L154" start="0" length="0">
      <dxf>
        <alignment horizontal="center" vertical="top"/>
        <border outline="0">
          <left style="thin">
            <color indexed="64"/>
          </left>
          <right style="thin">
            <color indexed="64"/>
          </right>
          <top style="thin">
            <color indexed="64"/>
          </top>
          <bottom style="thin">
            <color indexed="64"/>
          </bottom>
        </border>
      </dxf>
    </rfmt>
    <rfmt sheetId="2" sqref="M154" start="0" length="0">
      <dxf>
        <alignment horizontal="center" vertical="top"/>
        <border outline="0">
          <left style="thin">
            <color indexed="64"/>
          </left>
          <right style="thin">
            <color indexed="64"/>
          </right>
          <top style="thin">
            <color indexed="64"/>
          </top>
          <bottom style="thin">
            <color indexed="64"/>
          </bottom>
        </border>
      </dxf>
    </rfmt>
    <rfmt sheetId="2" sqref="N154" start="0" length="0">
      <dxf>
        <font>
          <sz val="9"/>
          <color theme="1"/>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O154" start="0" length="0">
      <dxf>
        <font>
          <sz val="9"/>
          <color theme="1"/>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P154" start="0" length="0">
      <dxf>
        <font>
          <sz val="9"/>
          <color theme="1"/>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fmt sheetId="2" sqref="Q154" start="0" length="0">
      <dxf>
        <font>
          <sz val="9"/>
          <color theme="1"/>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dxf>
    </rfmt>
    <rcc rId="0" sId="2" dxf="1">
      <nc r="R154">
        <f>SUM(N154:Q154)</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fmt sheetId="2" sqref="S154" start="0" length="0">
      <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dxf>
    </rfmt>
  </rrc>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722" sId="2" xfDxf="1" dxf="1">
    <oc r="D153" t="inlineStr">
      <is>
        <t>Toimiv süsteem puudub</t>
      </is>
    </oc>
    <nc r="D153" t="inlineStr">
      <is>
        <t>Veokite kaaluandmeid kogutakse statistilistel eesmärkidel kolmes asukohas</t>
      </is>
    </nc>
    <ndxf>
      <font>
        <sz val="10"/>
        <color rgb="FF000000"/>
        <name val="Arial"/>
        <scheme val="none"/>
      </font>
      <fill>
        <patternFill patternType="solid">
          <bgColor theme="0"/>
        </patternFill>
      </fill>
      <alignment horizontal="center" wrapText="1"/>
      <border outline="0">
        <left style="thin">
          <color indexed="64"/>
        </left>
        <right style="thin">
          <color indexed="64"/>
        </right>
        <top style="thin">
          <color indexed="64"/>
        </top>
        <bottom style="thin">
          <color indexed="64"/>
        </bottom>
      </border>
    </ndxf>
  </rcc>
  <rcc rId="7723" sId="2">
    <oc r="B153" t="inlineStr">
      <is>
        <t>Ülekaaluliste veokite seiresüsteem</t>
      </is>
    </oc>
    <nc r="B153" t="inlineStr">
      <is>
        <t>Piirmäära ületava massiga veokite seiresüsteemi loomine</t>
      </is>
    </nc>
  </rcc>
  <rfmt sheetId="2" sqref="B153:C153" start="0" length="2147483647">
    <dxf>
      <font>
        <color auto="1"/>
      </font>
    </dxf>
  </rfmt>
  <rcc rId="7724" sId="2" numFmtId="4">
    <nc r="Q150">
      <v>0</v>
    </nc>
  </rcc>
  <rcc rId="7725" sId="2">
    <oc r="B152" t="inlineStr">
      <is>
        <t>Liiklejate hoiatamine ohu korral</t>
      </is>
    </oc>
    <nc r="B152" t="inlineStr">
      <is>
        <t>Ilmastikuseire andmete (libeduse oht) kuvamine liiklejatel</t>
      </is>
    </nc>
  </rcc>
  <rcc rId="7726" sId="2">
    <oc r="C152" t="inlineStr">
      <is>
        <t>Ohu korral liiklejate hoiatamine ja teehoolde tegevuse planeerimine töötab</t>
      </is>
    </oc>
    <nc r="C152" t="inlineStr">
      <is>
        <t xml:space="preserve">Liiklejatele  kuvatakse seirepunkti (teeilmajaam vm) kõrval asuva muutuvteabega liiklusmärgi abil hoiatusi </t>
      </is>
    </nc>
  </rcc>
  <rcc rId="7727" sId="2">
    <oc r="D152" t="inlineStr">
      <is>
        <t>Valikuline</t>
      </is>
    </oc>
    <nc r="D152" t="inlineStr">
      <is>
        <t>2 töötavat lahendust</t>
      </is>
    </nc>
  </rcc>
  <rfmt sheetId="2" sqref="B152:C152" start="0" length="2147483647">
    <dxf>
      <font>
        <color auto="1"/>
      </font>
    </dxf>
  </rfmt>
  <rcv guid="{4C416A5B-6F74-494E-82D4-716F742D1FE6}" action="delete"/>
  <rdn rId="0" localSheetId="2" customView="1" name="Z_4C416A5B_6F74_494E_82D4_716F742D1FE6_.wvu.Cols" hidden="1" oldHidden="1">
    <formula>'LOP 2020-2023 tegevusteleht'!$L:$M</formula>
    <oldFormula>'LOP 2020-2023 tegevusteleht'!$L:$M</oldFormula>
  </rdn>
  <rdn rId="0" localSheetId="2" customView="1" name="Z_4C416A5B_6F74_494E_82D4_716F742D1FE6_.wvu.FilterData" hidden="1" oldHidden="1">
    <formula>'LOP 2020-2023 tegevusteleht'!$A$3:$U$176</formula>
    <oldFormula>'LOP 2020-2023 tegevusteleht'!$A$3:$U$176</oldFormula>
  </rdn>
  <rcv guid="{4C416A5B-6F74-494E-82D4-716F742D1FE6}" action="add"/>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7730" sId="2" ref="A86:XFD86" action="insert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rc>
  <rfmt sheetId="2" sqref="A86" start="0" length="0">
    <dxf>
      <fill>
        <patternFill>
          <bgColor rgb="FF92D050"/>
        </patternFill>
      </fill>
    </dxf>
  </rfmt>
  <rfmt sheetId="2" sqref="H86" start="0" length="0">
    <dxf>
      <font>
        <sz val="9"/>
        <color rgb="FF000000"/>
        <name val="Arial"/>
        <scheme val="none"/>
      </font>
      <numFmt numFmtId="0" formatCode="General"/>
    </dxf>
  </rfmt>
  <rfmt sheetId="2" sqref="I86" start="0" length="0">
    <dxf>
      <font>
        <sz val="9"/>
        <color auto="1"/>
        <name val="Arial"/>
        <scheme val="none"/>
      </font>
    </dxf>
  </rfmt>
  <rfmt sheetId="2" sqref="J86" start="0" length="0">
    <dxf>
      <numFmt numFmtId="3" formatCode="#,##0"/>
    </dxf>
  </rfmt>
  <rfmt sheetId="2" sqref="O86" start="0" length="0">
    <dxf>
      <font>
        <sz val="9"/>
        <color rgb="FF000000"/>
        <name val="Arial"/>
        <scheme val="none"/>
      </font>
    </dxf>
  </rfmt>
  <rfmt sheetId="2" sqref="Q86" start="0" length="0">
    <dxf>
      <font>
        <sz val="9"/>
        <color auto="1"/>
        <name val="Arial"/>
        <scheme val="none"/>
      </font>
    </dxf>
  </rfmt>
  <rcc rId="7731" sId="2">
    <nc r="R86">
      <f>SUM(N86:Q86)</f>
    </nc>
  </rcc>
  <rcc rId="7732" sId="2">
    <nc r="S86" t="inlineStr">
      <is>
        <t>Vajadus ei kajastu riigi eelarvestrateegias. Tegevuse rahastamiseks on vajalik täiendav lisarahastus</t>
      </is>
    </nc>
  </rcc>
  <rcc rId="7733" sId="2">
    <nc r="T86" t="inlineStr">
      <is>
        <t>Lisa</t>
      </is>
    </nc>
  </rcc>
  <rcc rId="7734" sId="2">
    <nc r="B86" t="inlineStr">
      <is>
        <t>Automaatse sõiduki tehnoülevaatuse kehtivust kontrollida võimaldava elektroonilise järelevalvesüsteemi loomine ja töölerakendamine</t>
      </is>
    </nc>
  </rcc>
  <rcc rId="7735" sId="2">
    <nc r="C86" t="inlineStr">
      <is>
        <t>Automaatne tehnoülevaatuse kehtivuse kontrollimist võimaldav süsteem on loodud ja tööle rakendatud</t>
      </is>
    </nc>
  </rcc>
  <rcc rId="7736" sId="2">
    <nc r="D86" t="inlineStr">
      <is>
        <t>Õiguslik alus loodud</t>
      </is>
    </nc>
  </rcc>
  <rcc rId="7737" sId="2">
    <nc r="E86" t="inlineStr">
      <is>
        <r>
          <rPr>
            <i/>
            <sz val="9"/>
            <color indexed="8"/>
            <rFont val="Arial"/>
            <family val="2"/>
            <charset val="186"/>
          </rPr>
          <t>SiM/</t>
        </r>
        <r>
          <rPr>
            <b/>
            <i/>
            <sz val="9"/>
            <color indexed="8"/>
            <rFont val="Arial"/>
            <family val="2"/>
            <charset val="186"/>
          </rPr>
          <t>PPA</t>
        </r>
      </is>
    </nc>
  </rcc>
  <rcc rId="7738" sId="2">
    <nc r="F86" t="inlineStr">
      <is>
        <t>MA, MKM, SiM</t>
      </is>
    </nc>
  </rcc>
  <rcc rId="7739" sId="2">
    <nc r="G86" t="inlineStr">
      <is>
        <t>x</t>
      </is>
    </nc>
  </rcc>
  <rfmt sheetId="2" sqref="H86" start="0" length="0">
    <dxf>
      <font>
        <sz val="9"/>
        <color auto="1"/>
        <name val="Arial"/>
        <scheme val="none"/>
      </font>
      <numFmt numFmtId="3" formatCode="#,##0"/>
    </dxf>
  </rfmt>
  <rfmt sheetId="2" sqref="I86" start="0" length="0">
    <dxf>
      <font>
        <sz val="9"/>
        <color rgb="FFFF0000"/>
        <name val="Arial"/>
        <scheme val="none"/>
      </font>
    </dxf>
  </rfmt>
  <rfmt sheetId="2" sqref="J86" start="0" length="0">
    <dxf>
      <numFmt numFmtId="0" formatCode="General"/>
    </dxf>
  </rfmt>
  <rcc rId="7740" sId="2" numFmtId="4">
    <nc r="N86">
      <v>200000</v>
    </nc>
  </rcc>
  <rcc rId="7741" sId="2" odxf="1" dxf="1" numFmtId="4">
    <nc r="O86">
      <v>0</v>
    </nc>
    <ndxf>
      <font>
        <sz val="9"/>
        <color auto="1"/>
        <name val="Arial"/>
        <scheme val="none"/>
      </font>
    </ndxf>
  </rcc>
  <rcc rId="7742" sId="2" numFmtId="4">
    <nc r="P86">
      <v>0</v>
    </nc>
  </rcc>
  <rfmt sheetId="2" sqref="Q86" start="0" length="0">
    <dxf>
      <font>
        <sz val="9"/>
        <color rgb="FF000000"/>
        <name val="Arial"/>
        <scheme val="none"/>
      </font>
    </dxf>
  </rfmt>
  <rcc rId="7743" sId="2">
    <oc r="A85" t="inlineStr">
      <is>
        <t>1.8.10</t>
      </is>
    </oc>
    <nc r="A85" t="inlineStr">
      <is>
        <t>1.8.12</t>
      </is>
    </nc>
  </rcc>
  <rcc rId="7744" sId="2" odxf="1" dxf="1">
    <oc r="B85" t="inlineStr">
      <is>
        <t>Automaatse sõiduki tehnoülevaatuse kehtivust kontrollida võimaldava elektroonilise järelevalvesüsteemi loomine ja töölerakendamine</t>
      </is>
    </oc>
    <nc r="B85" t="inlineStr">
      <is>
        <t>Mobiilse sõidukipõhise  järelevalvesüsteemi loomine ja töölerakendamine</t>
      </is>
    </nc>
    <odxf>
      <font>
        <sz val="10"/>
        <color auto="1"/>
        <name val="Arial"/>
        <scheme val="none"/>
      </font>
      <numFmt numFmtId="0" formatCode="General"/>
      <fill>
        <patternFill patternType="solid">
          <bgColor theme="0"/>
        </patternFill>
      </fill>
      <alignment horizontal="general" vertical="top"/>
    </odxf>
    <ndxf>
      <font>
        <sz val="10"/>
        <color auto="1"/>
        <name val="Arial"/>
        <scheme val="none"/>
      </font>
      <numFmt numFmtId="30" formatCode="@"/>
      <fill>
        <patternFill patternType="none">
          <bgColor indexed="65"/>
        </patternFill>
      </fill>
      <alignment horizontal="left" vertical="center"/>
    </ndxf>
  </rcc>
  <rcc rId="7745" sId="2" odxf="1" dxf="1">
    <oc r="C85" t="inlineStr">
      <is>
        <t>Automaatne tehnoülevaatuse kehtivuse kontrollimist võimaldav süsteem on loodud ja tööle rakendatud</t>
      </is>
    </oc>
    <nc r="C85" t="inlineStr">
      <is>
        <t>Seade on välja töötatud ja kasutusse võetud</t>
      </is>
    </nc>
    <odxf>
      <font>
        <sz val="10"/>
        <color rgb="FF000000"/>
        <name val="Arial"/>
        <scheme val="none"/>
      </font>
      <alignment vertical="top"/>
    </odxf>
    <ndxf>
      <font>
        <sz val="10"/>
        <color auto="1"/>
        <name val="Arial"/>
        <scheme val="none"/>
      </font>
      <alignment vertical="center"/>
    </ndxf>
  </rcc>
  <rcc rId="7746" sId="2" odxf="1" dxf="1">
    <oc r="D85" t="inlineStr">
      <is>
        <t>Õiguslik alus loodud</t>
      </is>
    </oc>
    <nc r="D85" t="inlineStr">
      <is>
        <t>Prototüüpi ei ole loodud</t>
      </is>
    </nc>
    <odxf>
      <alignment vertical="top"/>
    </odxf>
    <ndxf>
      <alignment vertical="center"/>
    </ndxf>
  </rcc>
  <rcc rId="7747" sId="2" odxf="1" dxf="1">
    <oc r="F85" t="inlineStr">
      <is>
        <t>MA, MKM, SiM</t>
      </is>
    </oc>
    <nc r="F85"/>
    <odxf/>
    <ndxf/>
  </rcc>
  <rcc rId="7748" sId="2" odxf="1" dxf="1">
    <oc r="G85" t="inlineStr">
      <is>
        <t>x</t>
      </is>
    </oc>
    <nc r="G85">
      <v>5</v>
    </nc>
    <odxf/>
    <ndxf/>
  </rcc>
  <rcc rId="7749" sId="2" odxf="1" dxf="1" numFmtId="4">
    <nc r="H85">
      <v>20</v>
    </nc>
    <odxf/>
    <ndxf/>
  </rcc>
  <rcc rId="7750" sId="2" odxf="1" dxf="1" numFmtId="4">
    <nc r="I85">
      <v>20</v>
    </nc>
    <odxf>
      <font>
        <sz val="9"/>
        <color rgb="FFFF0000"/>
        <name val="Arial"/>
        <scheme val="none"/>
      </font>
    </odxf>
    <ndxf>
      <font>
        <sz val="9"/>
        <color auto="1"/>
        <name val="Arial"/>
        <scheme val="none"/>
      </font>
    </ndxf>
  </rcc>
  <rfmt sheetId="2" sqref="J85" start="0" length="0">
    <dxf/>
  </rfmt>
  <rfmt sheetId="2" sqref="K85" start="0" length="0">
    <dxf/>
  </rfmt>
  <rfmt sheetId="2" sqref="L85" start="0" length="0">
    <dxf/>
  </rfmt>
  <rfmt sheetId="2" sqref="M85" start="0" length="0">
    <dxf/>
  </rfmt>
  <rcc rId="7751" sId="2" odxf="1" dxf="1" numFmtId="4">
    <oc r="N85">
      <v>200000</v>
    </oc>
    <nc r="N85">
      <v>654810</v>
    </nc>
    <odxf>
      <font>
        <b val="0"/>
        <sz val="9"/>
        <color rgb="FF000000"/>
        <name val="Arial"/>
        <scheme val="none"/>
      </font>
    </odxf>
    <ndxf>
      <font>
        <b/>
        <sz val="9"/>
        <color rgb="FF000000"/>
        <name val="Arial"/>
        <scheme val="none"/>
      </font>
    </ndxf>
  </rcc>
  <rcc rId="7752" sId="2" odxf="1" dxf="1" numFmtId="4">
    <oc r="O85">
      <v>0</v>
    </oc>
    <nc r="O85">
      <v>678550</v>
    </nc>
    <odxf>
      <font>
        <b val="0"/>
        <sz val="9"/>
        <color auto="1"/>
        <name val="Arial"/>
        <scheme val="none"/>
      </font>
    </odxf>
    <ndxf>
      <font>
        <b/>
        <sz val="9"/>
        <color rgb="FF000000"/>
        <name val="Arial"/>
        <scheme val="none"/>
      </font>
    </ndxf>
  </rcc>
  <rcc rId="7753" sId="2" odxf="1" dxf="1" numFmtId="4">
    <oc r="P85">
      <v>0</v>
    </oc>
    <nc r="P85">
      <v>683790</v>
    </nc>
    <odxf>
      <font>
        <b val="0"/>
        <sz val="9"/>
        <color auto="1"/>
        <name val="Arial"/>
        <scheme val="none"/>
      </font>
    </odxf>
    <ndxf>
      <font>
        <b/>
        <sz val="9"/>
        <color auto="1"/>
        <name val="Arial"/>
        <scheme val="none"/>
      </font>
    </ndxf>
  </rcc>
  <rcc rId="7754" sId="2" odxf="1" dxf="1" numFmtId="4">
    <oc r="Q85">
      <v>0</v>
    </oc>
    <nc r="Q85">
      <v>83790</v>
    </nc>
    <odxf>
      <font>
        <b val="0"/>
        <sz val="9"/>
        <color rgb="FF000000"/>
        <name val="Arial"/>
        <scheme val="none"/>
      </font>
    </odxf>
    <ndxf>
      <font>
        <b/>
        <sz val="9"/>
        <color auto="1"/>
        <name val="Arial"/>
        <scheme val="none"/>
      </font>
    </ndxf>
  </rcc>
  <rfmt sheetId="2" sqref="A88">
    <dxf>
      <fill>
        <patternFill>
          <bgColor rgb="FF92D050"/>
        </patternFill>
      </fill>
    </dxf>
  </rfmt>
  <rfmt sheetId="2" sqref="A89" start="0" length="0">
    <dxf>
      <fill>
        <patternFill>
          <bgColor rgb="FF92D050"/>
        </patternFill>
      </fill>
    </dxf>
  </rfmt>
  <rcc rId="7755" sId="2" odxf="1" dxf="1">
    <oc r="B89" t="inlineStr">
      <is>
        <t>Mobiilse sõidukipõhise  järelevalvesüsteemi loomine ja töölerakendamine</t>
      </is>
    </oc>
    <nc r="B89" t="inlineStr">
      <is>
        <t>Teelõigu keskmise kiiruse kontrolliks õiguslike aluste väljatöötamine ja järelevalve rakendamine riigiteedel</t>
      </is>
    </nc>
    <odxf>
      <font>
        <sz val="10"/>
        <name val="Arial"/>
        <scheme val="none"/>
      </font>
      <numFmt numFmtId="30" formatCode="@"/>
      <alignment vertical="center"/>
      <border outline="0">
        <left style="thin">
          <color indexed="64"/>
        </left>
        <right style="thin">
          <color indexed="64"/>
        </right>
        <top style="thin">
          <color indexed="64"/>
        </top>
        <bottom style="thin">
          <color indexed="64"/>
        </bottom>
      </border>
    </odxf>
    <ndxf>
      <font>
        <sz val="9"/>
        <name val="Arial"/>
        <scheme val="none"/>
      </font>
      <numFmt numFmtId="0" formatCode="General"/>
      <alignment vertical="top"/>
      <border outline="0">
        <left/>
        <right/>
        <top/>
        <bottom/>
      </border>
    </ndxf>
  </rcc>
  <rcc rId="7756" sId="2" odxf="1" dxf="1">
    <oc r="C89" t="inlineStr">
      <is>
        <t>Seade on välja töötatud ja kasutusse võetud</t>
      </is>
    </oc>
    <nc r="C89" t="inlineStr">
      <is>
        <t>Õiguslikud alused on loodud.Keskmise kiiruse kontroll on rakendatud 13-l 7,5 km pikkusel lõigul kokku 100 teekilomeetril</t>
      </is>
    </nc>
    <odxf>
      <font>
        <sz val="10"/>
        <color auto="1"/>
        <name val="Arial"/>
        <scheme val="none"/>
      </font>
      <alignment vertical="center"/>
    </odxf>
    <ndxf>
      <font>
        <sz val="10"/>
        <color rgb="FF000000"/>
        <name val="Arial"/>
        <scheme val="none"/>
      </font>
      <alignment vertical="top"/>
    </ndxf>
  </rcc>
  <rcc rId="7757" sId="2" odxf="1" dxf="1">
    <oc r="D89" t="inlineStr">
      <is>
        <t>Prototüüpi ei ole loodud</t>
      </is>
    </oc>
    <nc r="D89" t="inlineStr">
      <is>
        <t>Tegevustega ei ole alustatud</t>
      </is>
    </nc>
    <odxf>
      <alignment vertical="center"/>
    </odxf>
    <ndxf>
      <alignment vertical="top"/>
    </ndxf>
  </rcc>
  <rfmt sheetId="2" sqref="E89" start="0" length="0">
    <dxf>
      <font>
        <sz val="9"/>
        <color indexed="8"/>
        <name val="Arial"/>
        <scheme val="none"/>
      </font>
    </dxf>
  </rfmt>
  <rfmt sheetId="2" sqref="F89" start="0" length="0">
    <dxf/>
  </rfmt>
  <rcc rId="7758" sId="2" odxf="1" dxf="1">
    <oc r="G89">
      <v>5</v>
    </oc>
    <nc r="G89"/>
    <odxf/>
    <ndxf/>
  </rcc>
  <rcc rId="7759" sId="2" odxf="1" dxf="1">
    <oc r="H89">
      <v>20</v>
    </oc>
    <nc r="H89"/>
    <odxf>
      <font>
        <sz val="9"/>
        <color auto="1"/>
        <name val="Arial"/>
        <scheme val="none"/>
      </font>
      <numFmt numFmtId="3" formatCode="#,##0"/>
    </odxf>
    <ndxf>
      <font>
        <sz val="9"/>
        <color rgb="FF000000"/>
        <name val="Arial"/>
        <scheme val="none"/>
      </font>
      <numFmt numFmtId="0" formatCode="General"/>
    </ndxf>
  </rcc>
  <rcc rId="7760" sId="2" odxf="1" dxf="1">
    <oc r="I89">
      <v>20</v>
    </oc>
    <nc r="I89"/>
    <odxf>
      <font>
        <sz val="9"/>
        <color auto="1"/>
        <name val="Arial"/>
        <scheme val="none"/>
      </font>
      <numFmt numFmtId="3" formatCode="#,##0"/>
    </odxf>
    <ndxf>
      <font>
        <sz val="9"/>
        <color rgb="FF000000"/>
        <name val="Arial"/>
        <scheme val="none"/>
      </font>
      <numFmt numFmtId="0" formatCode="General"/>
    </ndxf>
  </rcc>
  <rfmt sheetId="2" sqref="J89" start="0" length="0">
    <dxf/>
  </rfmt>
  <rfmt sheetId="2" sqref="K89" start="0" length="0">
    <dxf/>
  </rfmt>
  <rfmt sheetId="2" sqref="L89" start="0" length="0">
    <dxf/>
  </rfmt>
  <rfmt sheetId="2" sqref="M89" start="0" length="0">
    <dxf/>
  </rfmt>
  <rcc rId="7761" sId="2" odxf="1" dxf="1" numFmtId="4">
    <oc r="N89">
      <v>654810</v>
    </oc>
    <nc r="N89">
      <v>0</v>
    </nc>
    <ndxf>
      <font>
        <b val="0"/>
        <sz val="9"/>
        <color rgb="FF000000"/>
        <name val="Arial"/>
        <scheme val="none"/>
      </font>
    </ndxf>
  </rcc>
  <rcc rId="7762" sId="2" odxf="1" dxf="1" numFmtId="4">
    <oc r="O89">
      <v>678550</v>
    </oc>
    <nc r="O89">
      <v>0</v>
    </nc>
    <ndxf>
      <font>
        <b val="0"/>
        <sz val="9"/>
        <color rgb="FF000000"/>
        <name val="Arial"/>
        <scheme val="none"/>
      </font>
    </ndxf>
  </rcc>
  <rcc rId="7763" sId="2" odxf="1" dxf="1" numFmtId="4">
    <oc r="P89">
      <v>683790</v>
    </oc>
    <nc r="P89">
      <v>0</v>
    </nc>
    <ndxf>
      <font>
        <b val="0"/>
        <sz val="9"/>
        <color rgb="FF000000"/>
        <name val="Arial"/>
        <scheme val="none"/>
      </font>
    </ndxf>
  </rcc>
  <rfmt sheetId="2" sqref="Q89" start="0" length="0">
    <dxf>
      <font>
        <b val="0"/>
        <sz val="9"/>
        <color rgb="FF000000"/>
        <name val="Arial"/>
        <scheme val="none"/>
      </font>
    </dxf>
  </rfmt>
  <rrc rId="7764" sId="2" ref="A91:XFD91"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91:XFD91" start="0" length="0"/>
    <rcc rId="0" sId="2" dxf="1">
      <nc r="A91" t="inlineStr">
        <is>
          <t>1.8.13</t>
        </is>
      </nc>
      <ndxf>
        <font>
          <i/>
          <sz val="11"/>
          <color theme="1"/>
          <name val="Calibri"/>
          <family val="2"/>
          <charset val="186"/>
          <scheme val="minor"/>
        </font>
        <numFmt numFmtId="30" formatCode="@"/>
        <fill>
          <patternFill patternType="solid">
            <bgColor rgb="FF92D050"/>
          </patternFill>
        </fill>
        <border outline="0">
          <left style="thin">
            <color indexed="64"/>
          </left>
          <right style="thin">
            <color indexed="64"/>
          </right>
          <top style="thin">
            <color indexed="64"/>
          </top>
          <bottom style="thin">
            <color indexed="64"/>
          </bottom>
        </border>
      </ndxf>
    </rcc>
    <rcc rId="0" sId="2" dxf="1">
      <nc r="B91" t="inlineStr">
        <is>
          <t>Teelõigu keskmise kiiruse kontrolliks õiguslike aluste väljatöötamine ja järelevalve rakendamine riigiteedel</t>
        </is>
      </nc>
      <ndxf>
        <font>
          <i/>
          <sz val="9"/>
          <color theme="1"/>
          <name val="Arial"/>
          <family val="2"/>
          <charset val="186"/>
          <scheme val="none"/>
        </font>
        <alignment horizontal="left" vertical="top" wrapText="1"/>
      </ndxf>
    </rcc>
    <rcc rId="0" sId="2" dxf="1">
      <nc r="C91" t="inlineStr">
        <is>
          <t>Õiguslikud alused on loodud.Keskmise kiiruse kontroll on rakendatud 13-l 7,5 km pikkusel lõigul kokku 100 teekilomeetril</t>
        </is>
      </nc>
      <ndxf>
        <font>
          <i/>
          <sz val="10"/>
          <color rgb="FF00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ndxf>
    </rcc>
    <rcc rId="0" sId="2" dxf="1">
      <nc r="D91" t="inlineStr">
        <is>
          <t>Tegevustega ei ole alustatud</t>
        </is>
      </nc>
      <n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cc rId="0" sId="2" dxf="1">
      <nc r="E91" t="inlineStr">
        <is>
          <t>SiM/PPA</t>
        </is>
      </nc>
      <ndxf>
        <font>
          <b/>
          <i/>
          <sz val="9"/>
          <color indexed="8"/>
          <name val="Arial"/>
          <family val="2"/>
          <charset val="186"/>
          <scheme val="none"/>
        </font>
        <alignment horizontal="center" vertical="center" wrapText="1"/>
        <border outline="0">
          <left style="thin">
            <color indexed="64"/>
          </left>
          <right style="thin">
            <color indexed="64"/>
          </right>
          <top style="thin">
            <color indexed="64"/>
          </top>
          <bottom style="thin">
            <color indexed="64"/>
          </bottom>
        </border>
      </ndxf>
    </rcc>
    <rcc rId="0" sId="2" dxf="1">
      <nc r="F91" t="inlineStr">
        <is>
          <t>MKM</t>
        </is>
      </nc>
      <ndxf>
        <font>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fmt sheetId="2" sqref="G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H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I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J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K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L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2" sqref="M91"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cc rId="0" sId="2" dxf="1" numFmtId="4">
      <nc r="N91">
        <v>0</v>
      </nc>
      <n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ndxf>
    </rcc>
    <rcc rId="0" sId="2" dxf="1" numFmtId="4">
      <nc r="O91">
        <v>0</v>
      </nc>
      <n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ndxf>
    </rcc>
    <rcc rId="0" sId="2" dxf="1" numFmtId="4">
      <nc r="P91">
        <v>0</v>
      </nc>
      <n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ndxf>
    </rcc>
    <rcc rId="0" sId="2" dxf="1" numFmtId="4">
      <nc r="Q91">
        <v>0</v>
      </nc>
      <ndxf>
        <font>
          <sz val="9"/>
          <color rgb="FF000000"/>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ndxf>
    </rcc>
    <rcc rId="0" sId="2" dxf="1">
      <nc r="R91">
        <f>SUM(N91:Q91)</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c r="S91" t="inlineStr">
        <is>
          <t>Vajadus ei kajastu riigi eelarvestrateegias. Tegevuse rahastamiseks on vajalik täiendav lisarahastus</t>
        </is>
      </nc>
      <ndxf>
        <font>
          <b/>
          <sz val="10"/>
          <color rgb="FFFF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ndxf>
    </rcc>
    <rcc rId="0" sId="2">
      <nc r="T91" t="inlineStr">
        <is>
          <t>Lisa</t>
        </is>
      </nc>
    </rcc>
  </rrc>
  <rcc rId="7765" sId="2" odxf="1" dxf="1">
    <nc r="A86" t="inlineStr">
      <is>
        <t>1.8.13</t>
      </is>
    </nc>
    <ndxf>
      <fill>
        <patternFill>
          <bgColor theme="0"/>
        </patternFill>
      </fill>
    </ndxf>
  </rcc>
  <rcc rId="7766" sId="2" odxf="1" dxf="1">
    <oc r="A87" t="inlineStr">
      <is>
        <t>1.8.11</t>
      </is>
    </oc>
    <nc r="A87" t="inlineStr">
      <is>
        <t>1.8.14</t>
      </is>
    </nc>
    <odxf>
      <fill>
        <patternFill>
          <bgColor rgb="FF92D050"/>
        </patternFill>
      </fill>
    </odxf>
    <ndxf>
      <fill>
        <patternFill>
          <bgColor theme="0"/>
        </patternFill>
      </fill>
    </ndxf>
  </rcc>
  <rcc rId="7767" sId="2" odxf="1" dxf="1">
    <oc r="A88" t="inlineStr">
      <is>
        <t>2.2.15.2</t>
      </is>
    </oc>
    <nc r="A88" t="inlineStr">
      <is>
        <t>1.8.15</t>
      </is>
    </nc>
    <odxf>
      <fill>
        <patternFill>
          <bgColor rgb="FF92D050"/>
        </patternFill>
      </fill>
      <alignment horizontal="center" vertical="center"/>
    </odxf>
    <ndxf>
      <fill>
        <patternFill>
          <bgColor theme="0"/>
        </patternFill>
      </fill>
      <alignment horizontal="general" vertical="bottom"/>
    </ndxf>
  </rcc>
  <rcc rId="7768" sId="2">
    <oc r="A89" t="inlineStr">
      <is>
        <t>1.8.12</t>
      </is>
    </oc>
    <nc r="A89" t="inlineStr">
      <is>
        <t>1.8.16</t>
      </is>
    </nc>
  </rcc>
  <rcc rId="7769" sId="2">
    <oc r="A90" t="inlineStr">
      <is>
        <t>1.8.13</t>
      </is>
    </oc>
    <nc r="A90" t="inlineStr">
      <is>
        <t>1.8.17</t>
      </is>
    </nc>
  </rcc>
  <rcc rId="7770" sId="2">
    <oc r="A91" t="inlineStr">
      <is>
        <t>1.8.13</t>
      </is>
    </oc>
    <nc r="A91" t="inlineStr">
      <is>
        <t>1.8.18</t>
      </is>
    </nc>
  </rcc>
  <rcc rId="7771" sId="2">
    <oc r="A92" t="inlineStr">
      <is>
        <t>1.8.13</t>
      </is>
    </oc>
    <nc r="A92" t="inlineStr">
      <is>
        <t>1.8.19</t>
      </is>
    </nc>
  </rcc>
  <rfmt sheetId="2" sqref="A86">
    <dxf>
      <fill>
        <patternFill>
          <bgColor rgb="FF92D050"/>
        </patternFill>
      </fill>
    </dxf>
  </rfmt>
  <rfmt sheetId="2" sqref="A87">
    <dxf>
      <fill>
        <patternFill>
          <bgColor rgb="FF92D050"/>
        </patternFill>
      </fill>
    </dxf>
  </rfmt>
  <rfmt sheetId="2" sqref="A88">
    <dxf>
      <fill>
        <patternFill>
          <bgColor rgb="FF92D050"/>
        </patternFill>
      </fill>
    </dxf>
  </rfmt>
  <rcc rId="7772" sId="2" numFmtId="4">
    <nc r="Q86">
      <v>0</v>
    </nc>
  </rcc>
  <rcc rId="7773" sId="2" numFmtId="4">
    <oc r="Q89">
      <v>83790</v>
    </oc>
    <nc r="Q89">
      <v>0</v>
    </nc>
  </rcc>
  <rfmt sheetId="2" sqref="A89">
    <dxf>
      <fill>
        <patternFill>
          <bgColor theme="0"/>
        </patternFill>
      </fill>
    </dxf>
  </rfmt>
  <rcc rId="7774" sId="2">
    <nc r="H91">
      <v>8</v>
    </nc>
  </rcc>
  <rcc rId="7775" sId="2">
    <oc r="E89" t="inlineStr">
      <is>
        <r>
          <rPr>
            <i/>
            <sz val="9"/>
            <color indexed="8"/>
            <rFont val="Arial"/>
            <family val="2"/>
            <charset val="186"/>
          </rPr>
          <t>SiM/</t>
        </r>
        <r>
          <rPr>
            <b/>
            <i/>
            <sz val="9"/>
            <color indexed="8"/>
            <rFont val="Arial"/>
            <family val="2"/>
            <charset val="186"/>
          </rPr>
          <t>PPA</t>
        </r>
      </is>
    </oc>
    <nc r="E89" t="inlineStr">
      <is>
        <t>SiM/MKM</t>
      </is>
    </nc>
  </rcc>
  <rcc rId="7776" sId="2">
    <oc r="E91" t="inlineStr">
      <is>
        <t>SiM/PPA</t>
      </is>
    </oc>
    <nc r="E91" t="inlineStr">
      <is>
        <t>SiM/MKM</t>
      </is>
    </nc>
  </rcc>
  <rcc rId="7777" sId="2">
    <nc r="F91" t="inlineStr">
      <is>
        <t>PPA, MA</t>
      </is>
    </nc>
  </rcc>
  <rcc rId="7778" sId="2">
    <oc r="F88" t="inlineStr">
      <is>
        <t>PPA/SMIT/MA</t>
      </is>
    </oc>
    <nc r="F88" t="inlineStr">
      <is>
        <t>PPA, SMIT, MA</t>
      </is>
    </nc>
  </rcc>
  <rcc rId="7779" sId="2">
    <nc r="F89" t="inlineStr">
      <is>
        <t>PPA, MA</t>
      </is>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320" sId="1">
    <oc r="A2" t="inlineStr">
      <is>
        <t>Liiklusohutusprogrammi 2016–2025 elluviimiskava aastateks 2016–2019</t>
      </is>
    </oc>
    <nc r="A2" t="inlineStr">
      <is>
        <t>Liiklusohutusprogrammi 2016–2025 elluviimiskava aastateks 2020–2023</t>
      </is>
    </nc>
  </rcc>
  <rcc rId="5321" sId="1">
    <oc r="C4">
      <v>2016</v>
    </oc>
    <nc r="C4">
      <v>2020</v>
    </nc>
  </rcc>
  <rcc rId="5322" sId="1">
    <oc r="D4">
      <v>2017</v>
    </oc>
    <nc r="D4">
      <v>2021</v>
    </nc>
  </rcc>
  <rcc rId="5323" sId="1">
    <oc r="E4">
      <v>2018</v>
    </oc>
    <nc r="E4">
      <v>2022</v>
    </nc>
  </rcc>
  <rcc rId="5324" sId="1">
    <oc r="F4">
      <v>2019</v>
    </oc>
    <nc r="F4">
      <v>2023</v>
    </nc>
  </rcc>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780" sId="2">
    <nc r="G89" t="inlineStr">
      <is>
        <t>x</t>
      </is>
    </nc>
  </rcc>
  <rcc rId="7781" sId="2">
    <nc r="H89" t="inlineStr">
      <is>
        <t>x</t>
      </is>
    </nc>
  </rcc>
  <rcc rId="7782" sId="2">
    <nc r="I89" t="inlineStr">
      <is>
        <t>x</t>
      </is>
    </nc>
  </rcc>
  <rcc rId="7783" sId="2">
    <nc r="J89" t="inlineStr">
      <is>
        <t>x</t>
      </is>
    </nc>
  </rcc>
  <rcc rId="7784" sId="2" numFmtId="4">
    <oc r="P89">
      <v>0</v>
    </oc>
    <nc r="P89">
      <v>500000</v>
    </nc>
  </rcc>
  <rcc rId="7785" sId="2" numFmtId="4">
    <oc r="Q89">
      <v>0</v>
    </oc>
    <nc r="Q89">
      <v>500000</v>
    </nc>
  </rcc>
  <rcc rId="7786" sId="2">
    <nc r="G90" t="inlineStr">
      <is>
        <t>x</t>
      </is>
    </nc>
  </rcc>
  <rcc rId="7787" sId="2">
    <nc r="H90" t="inlineStr">
      <is>
        <t>x</t>
      </is>
    </nc>
  </rcc>
  <rcc rId="7788" sId="2">
    <nc r="I90">
      <v>16</v>
    </nc>
  </rcc>
  <rcc rId="7789" sId="2">
    <nc r="J90">
      <v>16</v>
    </nc>
  </rcc>
  <rcc rId="7790" sId="2" numFmtId="4">
    <oc r="P90">
      <v>0</v>
    </oc>
    <nc r="P90">
      <v>1000000</v>
    </nc>
  </rcc>
  <rcc rId="7791" sId="2" numFmtId="4">
    <oc r="Q90">
      <v>0</v>
    </oc>
    <nc r="Q90">
      <v>1000000</v>
    </nc>
  </rcc>
  <rcc rId="7792" sId="2">
    <nc r="J91">
      <v>8</v>
    </nc>
  </rcc>
  <rcc rId="7793" sId="2">
    <oc r="H91">
      <v>8</v>
    </oc>
    <nc r="H91"/>
  </rcc>
  <rcc rId="7794" sId="2" numFmtId="4">
    <oc r="Q91">
      <v>0</v>
    </oc>
    <nc r="Q91">
      <v>1904000</v>
    </nc>
  </rcc>
  <rcc rId="7795" sId="2">
    <nc r="G92">
      <v>3</v>
    </nc>
  </rcc>
  <rcc rId="7796" sId="2">
    <oc r="H92" t="inlineStr">
      <is>
        <t>x</t>
      </is>
    </oc>
    <nc r="H92">
      <v>2</v>
    </nc>
  </rcc>
  <rcc rId="7797" sId="2">
    <oc r="I92" t="inlineStr">
      <is>
        <t>x</t>
      </is>
    </oc>
    <nc r="I92">
      <v>3</v>
    </nc>
  </rcc>
  <rcc rId="7798" sId="2">
    <oc r="J92" t="inlineStr">
      <is>
        <t>x</t>
      </is>
    </oc>
    <nc r="J92">
      <v>2</v>
    </nc>
  </rcc>
  <rcc rId="7799" sId="2">
    <oc r="K92" t="inlineStr">
      <is>
        <t>x</t>
      </is>
    </oc>
    <nc r="K92"/>
  </rcc>
  <rcc rId="7800" sId="2" numFmtId="4">
    <oc r="N92">
      <v>0</v>
    </oc>
    <nc r="N92">
      <v>159000</v>
    </nc>
  </rcc>
  <rcc rId="7801" sId="2" numFmtId="4">
    <oc r="O92">
      <v>0</v>
    </oc>
    <nc r="O92">
      <v>130000</v>
    </nc>
  </rcc>
  <rcc rId="7802" sId="2" numFmtId="4">
    <oc r="P92">
      <v>0</v>
    </oc>
    <nc r="P92">
      <v>159000</v>
    </nc>
  </rcc>
  <rcc rId="7803" sId="2" numFmtId="4">
    <oc r="Q92">
      <v>0</v>
    </oc>
    <nc r="Q92">
      <v>130000</v>
    </nc>
  </rcc>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804" sId="2">
    <nc r="G15" t="inlineStr">
      <is>
        <t>x</t>
      </is>
    </nc>
  </rcc>
  <rcc rId="7805" sId="2">
    <nc r="G16" t="inlineStr">
      <is>
        <t>x</t>
      </is>
    </nc>
  </rcc>
  <rcc rId="7806" sId="2">
    <nc r="G17" t="inlineStr">
      <is>
        <t>x</t>
      </is>
    </nc>
  </rcc>
  <rcc rId="7807" sId="2">
    <nc r="G18" t="inlineStr">
      <is>
        <t>x</t>
      </is>
    </nc>
  </rcc>
  <rcc rId="7808" sId="2">
    <nc r="G19" t="inlineStr">
      <is>
        <t>x</t>
      </is>
    </nc>
  </rcc>
  <rcc rId="7809" sId="2">
    <nc r="H18" t="inlineStr">
      <is>
        <t>x</t>
      </is>
    </nc>
  </rcc>
  <rcc rId="7810" sId="2">
    <nc r="I18" t="inlineStr">
      <is>
        <t>x</t>
      </is>
    </nc>
  </rcc>
  <rcc rId="7811" sId="2">
    <nc r="H15" t="inlineStr">
      <is>
        <t>x</t>
      </is>
    </nc>
  </rcc>
  <rcc rId="7812" sId="2">
    <nc r="I15" t="inlineStr">
      <is>
        <t>x</t>
      </is>
    </nc>
  </rcc>
  <rcc rId="7813" sId="2">
    <nc r="J15" t="inlineStr">
      <is>
        <t>x</t>
      </is>
    </nc>
  </rcc>
  <rcc rId="7814" sId="2">
    <nc r="J16" t="inlineStr">
      <is>
        <t>x</t>
      </is>
    </nc>
  </rcc>
  <rcc rId="7815" sId="2">
    <nc r="I16" t="inlineStr">
      <is>
        <t>x</t>
      </is>
    </nc>
  </rcc>
  <rcc rId="7816" sId="2">
    <nc r="H16" t="inlineStr">
      <is>
        <t>x</t>
      </is>
    </nc>
  </rcc>
  <rcc rId="7817" sId="2">
    <nc r="H17" t="inlineStr">
      <is>
        <t>x</t>
      </is>
    </nc>
  </rcc>
  <rcc rId="7818" sId="2">
    <nc r="I17" t="inlineStr">
      <is>
        <t>x</t>
      </is>
    </nc>
  </rcc>
  <rcc rId="7819" sId="2">
    <nc r="J17" t="inlineStr">
      <is>
        <t>x</t>
      </is>
    </nc>
  </rcc>
  <rfmt sheetId="2" sqref="G15:J18" start="0" length="2147483647">
    <dxf>
      <font>
        <color auto="1"/>
      </font>
    </dxf>
  </rfmt>
  <rcc rId="7820" sId="2" numFmtId="4">
    <nc r="N15">
      <v>585000</v>
    </nc>
  </rcc>
  <rcc rId="7821" sId="2" numFmtId="4">
    <nc r="O15">
      <v>585000</v>
    </nc>
  </rcc>
  <rcc rId="7822" sId="2" numFmtId="4">
    <nc r="P15">
      <v>585000</v>
    </nc>
  </rcc>
  <rcc rId="7823" sId="2" numFmtId="4">
    <nc r="Q15">
      <v>585000</v>
    </nc>
  </rcc>
  <rcc rId="7824" sId="2" numFmtId="4">
    <nc r="N16">
      <v>360000</v>
    </nc>
  </rcc>
  <rcc rId="7825" sId="2" numFmtId="4">
    <nc r="O16">
      <v>360000</v>
    </nc>
  </rcc>
  <rcc rId="7826" sId="2" numFmtId="4">
    <nc r="P16">
      <v>360000</v>
    </nc>
  </rcc>
  <rcc rId="7827" sId="2" numFmtId="4">
    <nc r="Q16">
      <v>360000</v>
    </nc>
  </rcc>
  <rcc rId="7828" sId="2" numFmtId="4">
    <nc r="N17">
      <v>180000</v>
    </nc>
  </rcc>
  <rcc rId="7829" sId="2" numFmtId="4">
    <nc r="O17">
      <v>180000</v>
    </nc>
  </rcc>
  <rcc rId="7830" sId="2" numFmtId="4">
    <nc r="P17">
      <v>180000</v>
    </nc>
  </rcc>
  <rcc rId="7831" sId="2" numFmtId="4">
    <nc r="Q17">
      <v>180000</v>
    </nc>
  </rcc>
  <rcc rId="7832" sId="2" numFmtId="4">
    <nc r="N18">
      <v>90000</v>
    </nc>
  </rcc>
  <rcc rId="7833" sId="2" numFmtId="4">
    <nc r="O18">
      <v>90000</v>
    </nc>
  </rcc>
  <rcc rId="7834" sId="2" numFmtId="4">
    <nc r="P18">
      <v>90000</v>
    </nc>
  </rcc>
  <rcc rId="7835" sId="2" numFmtId="4">
    <nc r="Q18">
      <v>90000</v>
    </nc>
  </rcc>
  <rfmt sheetId="2" sqref="N15:Q18" start="0" length="2147483647">
    <dxf>
      <font>
        <color auto="1"/>
      </font>
    </dxf>
  </rfmt>
  <rcc rId="7836" sId="2">
    <oc r="B15" t="inlineStr">
      <is>
        <r>
          <rPr>
            <i/>
            <sz val="10"/>
            <rFont val="Arial"/>
            <family val="2"/>
            <charset val="186"/>
          </rPr>
          <t xml:space="preserve">Ehitatakse ohutuse nõuetele vastavaks </t>
        </r>
        <r>
          <rPr>
            <i/>
            <sz val="10"/>
            <color rgb="FFFF0000"/>
            <rFont val="Arial"/>
            <family val="2"/>
            <charset val="186"/>
          </rPr>
          <t xml:space="preserve">120 </t>
        </r>
        <r>
          <rPr>
            <i/>
            <sz val="10"/>
            <rFont val="Arial"/>
            <family val="2"/>
            <charset val="186"/>
          </rPr>
          <t>Tallinna teeületuskohta</t>
        </r>
      </is>
    </oc>
    <nc r="B15" t="inlineStr">
      <is>
        <r>
          <rPr>
            <i/>
            <sz val="10"/>
            <rFont val="Arial"/>
            <family val="2"/>
            <charset val="186"/>
          </rPr>
          <t xml:space="preserve">Ehitatakse ohutuse nõuetele vastavaks </t>
        </r>
        <r>
          <rPr>
            <i/>
            <sz val="10"/>
            <color rgb="FFFF0000"/>
            <rFont val="Arial"/>
            <family val="2"/>
            <charset val="186"/>
          </rPr>
          <t xml:space="preserve">52 </t>
        </r>
        <r>
          <rPr>
            <i/>
            <sz val="10"/>
            <rFont val="Arial"/>
            <family val="2"/>
            <charset val="186"/>
          </rPr>
          <t>Tallinna teeületuskohta</t>
        </r>
      </is>
    </nc>
  </rcc>
  <rcc rId="7837" sId="2">
    <oc r="B16" t="inlineStr">
      <is>
        <r>
          <t xml:space="preserve">Ehitatakse ohutuse nõuetele vastavaks </t>
        </r>
        <r>
          <rPr>
            <i/>
            <sz val="10"/>
            <color rgb="FFFF0000"/>
            <rFont val="Arial"/>
            <family val="2"/>
            <charset val="186"/>
          </rPr>
          <t xml:space="preserve">45 </t>
        </r>
        <r>
          <rPr>
            <i/>
            <sz val="10"/>
            <rFont val="Arial"/>
            <family val="2"/>
            <charset val="186"/>
          </rPr>
          <t>Tartu teeületuskohta</t>
        </r>
      </is>
    </oc>
    <nc r="B16" t="inlineStr">
      <is>
        <r>
          <t xml:space="preserve">Ehitatakse ohutuse nõuetele vastavaks </t>
        </r>
        <r>
          <rPr>
            <i/>
            <sz val="10"/>
            <color rgb="FFFF0000"/>
            <rFont val="Arial"/>
            <family val="2"/>
            <charset val="186"/>
          </rPr>
          <t xml:space="preserve">32 </t>
        </r>
        <r>
          <rPr>
            <i/>
            <sz val="10"/>
            <rFont val="Arial"/>
            <family val="2"/>
            <charset val="186"/>
          </rPr>
          <t>Tartu teeületuskohta</t>
        </r>
      </is>
    </nc>
  </rcc>
  <rcc rId="7838" sId="2">
    <oc r="B17" t="inlineStr">
      <is>
        <r>
          <t xml:space="preserve">Ehitatakse ohutuse nõuetele vastavaks </t>
        </r>
        <r>
          <rPr>
            <i/>
            <sz val="10"/>
            <color rgb="FFFF0000"/>
            <rFont val="Arial"/>
            <family val="2"/>
            <charset val="186"/>
          </rPr>
          <t>30</t>
        </r>
        <r>
          <rPr>
            <i/>
            <sz val="10"/>
            <rFont val="Arial"/>
            <family val="2"/>
            <charset val="186"/>
          </rPr>
          <t xml:space="preserve"> Narva teeületuskohta</t>
        </r>
      </is>
    </oc>
    <nc r="B17" t="inlineStr">
      <is>
        <r>
          <t xml:space="preserve">Ehitatakse ohutuse nõuetele vastavaks </t>
        </r>
        <r>
          <rPr>
            <i/>
            <sz val="10"/>
            <color rgb="FFFF0000"/>
            <rFont val="Arial"/>
            <family val="2"/>
            <charset val="186"/>
          </rPr>
          <t>16</t>
        </r>
        <r>
          <rPr>
            <i/>
            <sz val="10"/>
            <rFont val="Arial"/>
            <family val="2"/>
            <charset val="186"/>
          </rPr>
          <t xml:space="preserve"> Narva teeületuskohta</t>
        </r>
      </is>
    </nc>
  </rcc>
  <rcc rId="7839" sId="2">
    <oc r="B18" t="inlineStr">
      <is>
        <r>
          <t>Ehitatakse ohutuse nõuetele vastavaks</t>
        </r>
        <r>
          <rPr>
            <i/>
            <sz val="10"/>
            <color rgb="FFFF0000"/>
            <rFont val="Arial"/>
            <family val="2"/>
            <charset val="186"/>
          </rPr>
          <t xml:space="preserve"> 9</t>
        </r>
        <r>
          <rPr>
            <i/>
            <sz val="10"/>
            <rFont val="Arial"/>
            <family val="2"/>
            <charset val="186"/>
          </rPr>
          <t xml:space="preserve"> Pärnu teeületuskohta</t>
        </r>
      </is>
    </oc>
    <nc r="B18" t="inlineStr">
      <is>
        <r>
          <t>Ehitatakse ohutuse nõuetele vastavaks</t>
        </r>
        <r>
          <rPr>
            <i/>
            <sz val="10"/>
            <color rgb="FFFF0000"/>
            <rFont val="Arial"/>
            <family val="2"/>
            <charset val="186"/>
          </rPr>
          <t xml:space="preserve"> 8</t>
        </r>
        <r>
          <rPr>
            <i/>
            <sz val="10"/>
            <rFont val="Arial"/>
            <family val="2"/>
            <charset val="186"/>
          </rPr>
          <t xml:space="preserve"> Pärnu teeületuskohta</t>
        </r>
      </is>
    </nc>
  </rcc>
  <rfmt sheetId="2" sqref="B15:B18" start="0" length="2147483647">
    <dxf>
      <font>
        <color auto="1"/>
      </font>
    </dxf>
  </rfmt>
  <rcv guid="{4C416A5B-6F74-494E-82D4-716F742D1FE6}" action="delete"/>
  <rdn rId="0" localSheetId="2" customView="1" name="Z_4C416A5B_6F74_494E_82D4_716F742D1FE6_.wvu.Cols" hidden="1" oldHidden="1">
    <formula>'LOP 2020-2023 tegevusteleht'!$L:$M</formula>
    <oldFormula>'LOP 2020-2023 tegevusteleht'!$L:$M</oldFormula>
  </rdn>
  <rdn rId="0" localSheetId="2" customView="1" name="Z_4C416A5B_6F74_494E_82D4_716F742D1FE6_.wvu.FilterData" hidden="1" oldHidden="1">
    <formula>'LOP 2020-2023 tegevusteleht'!$A$3:$U$176</formula>
    <oldFormula>'LOP 2020-2023 tegevusteleht'!$A$3:$U$176</oldFormula>
  </rdn>
  <rcv guid="{4C416A5B-6F74-494E-82D4-716F742D1FE6}" action="add"/>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B82" start="0" length="0">
    <dxf>
      <font>
        <b val="0"/>
        <sz val="10"/>
        <color auto="1"/>
        <name val="Arial"/>
        <scheme val="none"/>
      </font>
    </dxf>
  </rfmt>
  <rfmt sheetId="2" sqref="C82" start="0" length="0">
    <dxf/>
  </rfmt>
  <rfmt sheetId="2" sqref="D82" start="0" length="0">
    <dxf/>
  </rfmt>
  <rcc rId="7842" sId="2">
    <nc r="E82" t="inlineStr">
      <is>
        <r>
          <rPr>
            <i/>
            <sz val="9"/>
            <color rgb="FF000000"/>
            <rFont val="Arial"/>
            <family val="2"/>
            <charset val="186"/>
          </rPr>
          <t>SiM</t>
        </r>
        <r>
          <rPr>
            <b/>
            <i/>
            <sz val="9"/>
            <color rgb="FF000000"/>
            <rFont val="Arial"/>
            <family val="2"/>
            <charset val="186"/>
          </rPr>
          <t>/PPA</t>
        </r>
      </is>
    </nc>
  </rcc>
  <rrc rId="7843" sId="2" ref="A82:XFD82" action="insert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rc>
  <rfmt sheetId="2" s="1" sqref="A82" start="0" length="0">
    <dxf>
      <fill>
        <patternFill patternType="solid">
          <bgColor theme="0"/>
        </patternFill>
      </fill>
      <alignment horizontal="general"/>
    </dxf>
  </rfmt>
  <rcc rId="7844" sId="2" odxf="1" dxf="1">
    <nc r="B82" t="inlineStr">
      <is>
        <t>Liiklusjärelevalves tehniliste vahendite kasutamise ja arendamise kontseptsiooni koostamine</t>
      </is>
    </nc>
    <odxf>
      <fill>
        <patternFill patternType="solid">
          <bgColor theme="0"/>
        </patternFill>
      </fill>
    </odxf>
    <ndxf>
      <fill>
        <patternFill patternType="none">
          <bgColor indexed="65"/>
        </patternFill>
      </fill>
    </ndxf>
  </rcc>
  <rcc rId="7845" sId="2">
    <nc r="C82" t="inlineStr">
      <is>
        <t>Liiklusjärelevalves kasutatavate tehniliste vahendite kontseptsioon on koostatud</t>
      </is>
    </nc>
  </rcc>
  <rcc rId="7846" sId="2">
    <nc r="D82" t="inlineStr">
      <is>
        <t>Kontseptsiooni koostatud ei ole</t>
      </is>
    </nc>
  </rcc>
  <rcc rId="7847" sId="2" odxf="1" dxf="1">
    <nc r="E82" t="inlineStr">
      <is>
        <r>
          <rPr>
            <i/>
            <sz val="9"/>
            <color rgb="FF000000"/>
            <rFont val="Arial"/>
            <family val="2"/>
            <charset val="186"/>
          </rPr>
          <t>SiM</t>
        </r>
        <r>
          <rPr>
            <b/>
            <i/>
            <sz val="9"/>
            <color rgb="FF000000"/>
            <rFont val="Arial"/>
            <family val="2"/>
            <charset val="186"/>
          </rPr>
          <t>/PPA</t>
        </r>
      </is>
    </nc>
    <odxf>
      <font>
        <sz val="9"/>
        <color auto="1"/>
        <name val="Arial"/>
        <scheme val="none"/>
      </font>
    </odxf>
    <ndxf>
      <font>
        <sz val="9"/>
        <color rgb="FF000000"/>
        <name val="Arial"/>
        <scheme val="none"/>
      </font>
    </ndxf>
  </rcc>
  <rfmt sheetId="2" sqref="F82" start="0" length="0">
    <dxf>
      <font>
        <sz val="9"/>
        <color rgb="FF000000"/>
        <name val="Arial"/>
        <scheme val="none"/>
      </font>
    </dxf>
  </rfmt>
  <rcc rId="7848" sId="2">
    <nc r="R82">
      <f>SUM(N82:Q82)</f>
    </nc>
  </rcc>
  <rcc rId="7849" sId="2">
    <nc r="A82" t="inlineStr">
      <is>
        <t>1.8.9.</t>
      </is>
    </nc>
  </rcc>
  <rcc rId="7850" sId="2">
    <nc r="G82" t="inlineStr">
      <is>
        <t>x</t>
      </is>
    </nc>
  </rcc>
  <rcc rId="7851" sId="2" numFmtId="4">
    <nc r="N82">
      <v>0</v>
    </nc>
  </rcc>
  <rcc rId="7852" sId="2" numFmtId="4">
    <nc r="O82">
      <v>0</v>
    </nc>
  </rcc>
  <rcc rId="7853" sId="2" numFmtId="4">
    <nc r="P82">
      <v>0</v>
    </nc>
  </rcc>
  <rcc rId="7854" sId="2" numFmtId="4">
    <nc r="Q82">
      <v>0</v>
    </nc>
  </rcc>
  <rcc rId="7855" sId="2" numFmtId="4">
    <nc r="N83">
      <v>0</v>
    </nc>
  </rcc>
  <rcc rId="7856" sId="2" numFmtId="4">
    <nc r="O83">
      <v>0</v>
    </nc>
  </rcc>
  <rcc rId="7857" sId="2" numFmtId="4">
    <nc r="P83">
      <v>0</v>
    </nc>
  </rcc>
  <rcc rId="7858" sId="2" numFmtId="4">
    <nc r="Q83">
      <v>0</v>
    </nc>
  </rcc>
  <rfmt sheetId="2" xfDxf="1" sqref="C83" start="0" length="0">
    <dxf>
      <font>
        <i/>
        <sz val="10"/>
        <color rgb="FF000000"/>
        <name val="Arial"/>
        <scheme val="none"/>
      </font>
      <alignment horizontal="left" vertical="top" wrapText="1"/>
      <border outline="0">
        <left style="thin">
          <color indexed="64"/>
        </left>
        <right style="thin">
          <color indexed="64"/>
        </right>
        <top style="thin">
          <color indexed="64"/>
        </top>
        <bottom style="thin">
          <color indexed="64"/>
        </bottom>
      </border>
    </dxf>
  </rfmt>
  <rcc rId="7859" sId="2">
    <nc r="G83" t="inlineStr">
      <is>
        <t>x</t>
      </is>
    </nc>
  </rcc>
  <rcc rId="7860" sId="2" odxf="1" dxf="1">
    <nc r="H83" t="inlineStr">
      <is>
        <t>x</t>
      </is>
    </nc>
    <odxf/>
    <ndxf/>
  </rcc>
  <rcc rId="7861" sId="2" odxf="1" dxf="1">
    <nc r="I83" t="inlineStr">
      <is>
        <t>x</t>
      </is>
    </nc>
    <odxf/>
    <ndxf/>
  </rcc>
  <rcc rId="7862" sId="2" odxf="1" dxf="1">
    <nc r="J83" t="inlineStr">
      <is>
        <t>x</t>
      </is>
    </nc>
    <odxf/>
    <ndxf/>
  </rcc>
  <rcc rId="7863" sId="2">
    <oc r="B83" t="inlineStr">
      <is>
        <t>Liiklusjärelevalve kontseptsioon</t>
      </is>
    </oc>
    <nc r="B83" t="inlineStr">
      <is>
        <t xml:space="preserve">Reisija- ja veosevedu teostava juhi töö-, sõidu- ja puhkeaja  ning masside/mõõtmete kontrollimine  </t>
      </is>
    </nc>
  </rcc>
  <rcc rId="7864" sId="2">
    <nc r="C83" t="inlineStr">
      <is>
        <t xml:space="preserve">Kommertssõidukie kontrolli teostatakse  vastavalt liiklusjärelevalve kontseptsioonis kirjeldatud mahule </t>
      </is>
    </nc>
  </rcc>
  <rcc rId="7865" sId="2" odxf="1" dxf="1">
    <nc r="S83" t="inlineStr">
      <is>
        <t>Tegevust rahastatakse PPA tegevuskuludest</t>
      </is>
    </nc>
    <odxf>
      <alignment vertical="top"/>
    </odxf>
    <ndxf>
      <alignment vertical="center"/>
    </ndxf>
  </rcc>
  <rcc rId="7866" sId="2" odxf="1" dxf="1">
    <nc r="S82" t="inlineStr">
      <is>
        <t>Tegevust rahastatakse PPA tegevuskuludest</t>
      </is>
    </nc>
    <ndxf>
      <alignment vertical="center"/>
    </ndxf>
  </rcc>
  <rcc rId="7867" sId="2">
    <oc r="A83" t="inlineStr">
      <is>
        <t>1.8.9</t>
      </is>
    </oc>
    <nc r="A83" t="inlineStr">
      <is>
        <t>1.8.10</t>
      </is>
    </nc>
  </rcc>
  <rcc rId="7868" sId="2">
    <oc r="A84" t="inlineStr">
      <is>
        <t>1.8.10</t>
      </is>
    </oc>
    <nc r="A84" t="inlineStr">
      <is>
        <t>1.8.11</t>
      </is>
    </nc>
  </rcc>
  <rcc rId="7869" sId="2">
    <oc r="A85" t="inlineStr">
      <is>
        <t>1.8.11</t>
      </is>
    </oc>
    <nc r="A85" t="inlineStr">
      <is>
        <t>1.8.12</t>
      </is>
    </nc>
  </rcc>
  <rcc rId="7870" sId="2">
    <oc r="A86" t="inlineStr">
      <is>
        <t>1.8.12</t>
      </is>
    </oc>
    <nc r="A86" t="inlineStr">
      <is>
        <t>1.8.13</t>
      </is>
    </nc>
  </rcc>
  <rcc rId="7871" sId="2">
    <oc r="A87" t="inlineStr">
      <is>
        <t>1.8.13</t>
      </is>
    </oc>
    <nc r="A87" t="inlineStr">
      <is>
        <t>1.8.14</t>
      </is>
    </nc>
  </rcc>
  <rcc rId="7872" sId="2">
    <oc r="A88" t="inlineStr">
      <is>
        <t>1.8.14</t>
      </is>
    </oc>
    <nc r="A88" t="inlineStr">
      <is>
        <t>1.8.15</t>
      </is>
    </nc>
  </rcc>
  <rcc rId="7873" sId="2">
    <nc r="D83" t="inlineStr">
      <is>
        <t>Kontrolli teostati kindla protsendina sõidukijuhtide tööpaäevade arvust</t>
      </is>
    </nc>
  </rcc>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F170:F177">
    <dxf>
      <alignment vertical="bottom"/>
    </dxf>
  </rfmt>
  <rfmt sheetId="2" sqref="F101">
    <dxf>
      <alignment horizontal="right"/>
    </dxf>
  </rfmt>
  <rfmt sheetId="2" sqref="F101">
    <dxf>
      <alignment vertical="bottom"/>
    </dxf>
  </rfmt>
  <rfmt sheetId="2" sqref="F101">
    <dxf>
      <alignment horizontal="center"/>
    </dxf>
  </rfmt>
  <rfmt sheetId="2" sqref="F1:F1048576">
    <dxf>
      <alignment horizontal="general"/>
    </dxf>
  </rfmt>
  <rfmt sheetId="2" sqref="F1:F1048576">
    <dxf>
      <alignment vertical="bottom"/>
    </dxf>
  </rfmt>
  <rfmt sheetId="2" sqref="F1:F1048576">
    <dxf>
      <alignment horizontal="center"/>
    </dxf>
  </rfmt>
  <rcc rId="7874" sId="2">
    <oc r="E176" t="inlineStr">
      <is>
        <t>MKM/MA</t>
      </is>
    </oc>
    <nc r="E176" t="inlineStr">
      <is>
        <r>
          <rPr>
            <i/>
            <sz val="9"/>
            <color rgb="FF000000"/>
            <rFont val="Arial"/>
            <family val="2"/>
            <charset val="186"/>
          </rPr>
          <t>MKM</t>
        </r>
        <r>
          <rPr>
            <b/>
            <i/>
            <sz val="9"/>
            <color rgb="FF000000"/>
            <rFont val="Arial"/>
            <family val="2"/>
            <charset val="186"/>
          </rPr>
          <t>/MA</t>
        </r>
      </is>
    </nc>
  </rcc>
  <rcc rId="7875" sId="2" numFmtId="4">
    <nc r="Q123">
      <v>0</v>
    </nc>
  </rcc>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876" sId="2">
    <oc r="A120" t="inlineStr">
      <is>
        <t>1.8.16</t>
      </is>
    </oc>
    <nc r="A120" t="inlineStr">
      <is>
        <t>2.2.16</t>
      </is>
    </nc>
  </rcc>
  <rcc rId="7877" sId="1">
    <oc r="C12">
      <f>'LOP 2020-2023 tegevusteleht'!N15+'LOP 2020-2023 tegevusteleht'!N16+'LOP 2020-2023 tegevusteleht'!N17+'LOP 2020-2023 tegevusteleht'!N18+'LOP 2020-2023 tegevusteleht'!N19+'LOP 2020-2023 tegevusteleht'!N86+'LOP 2020-2023 tegevusteleht'!N90+'LOP 2020-2023 tegevusteleht'!N93</f>
    </oc>
    <nc r="C12">
      <f>'LOP 2020-2023 tegevusteleht'!N15+'LOP 2020-2023 tegevusteleht'!N16+'LOP 2020-2023 tegevusteleht'!N17+'LOP 2020-2023 tegevusteleht'!N18+'LOP 2020-2023 tegevusteleht'!N19+'LOP 2020-2023 tegevusteleht'!N84+'LOP 2020-2023 tegevusteleht'!N85+'LOP 2020-2023 tegevusteleht'!N86+'LOP 2020-2023 tegevusteleht'!N87+'LOP 2020-2023 tegevusteleht'!N88+'LOP 2020-2023 tegevusteleht'!N90+'LOP 2020-2023 tegevusteleht'!N91+'LOP 2020-2023 tegevusteleht'!N92+'LOP 2020-2023 tegevusteleht'!N93+'LOP 2020-2023 tegevusteleht'!N120</f>
    </nc>
  </rcc>
  <rcc rId="7878" sId="1">
    <oc r="D12">
      <f>'LOP 2020-2023 tegevusteleht'!O15+'LOP 2020-2023 tegevusteleht'!O16+'LOP 2020-2023 tegevusteleht'!O17+'LOP 2020-2023 tegevusteleht'!O18+'LOP 2020-2023 tegevusteleht'!O19+'LOP 2020-2023 tegevusteleht'!O86+'LOP 2020-2023 tegevusteleht'!O90+'LOP 2020-2023 tegevusteleht'!O93</f>
    </oc>
    <nc r="D12">
      <f>'LOP 2020-2023 tegevusteleht'!O15+'LOP 2020-2023 tegevusteleht'!O16+'LOP 2020-2023 tegevusteleht'!O17+'LOP 2020-2023 tegevusteleht'!O18+'LOP 2020-2023 tegevusteleht'!O19+'LOP 2020-2023 tegevusteleht'!O84+'LOP 2020-2023 tegevusteleht'!O85+'LOP 2020-2023 tegevusteleht'!O86+'LOP 2020-2023 tegevusteleht'!O87+'LOP 2020-2023 tegevusteleht'!O88+'LOP 2020-2023 tegevusteleht'!O90+'LOP 2020-2023 tegevusteleht'!O91+'LOP 2020-2023 tegevusteleht'!O92+'LOP 2020-2023 tegevusteleht'!O93+'LOP 2020-2023 tegevusteleht'!O120</f>
    </nc>
  </rcc>
  <rcc rId="7879" sId="1">
    <oc r="E12">
      <f>'LOP 2020-2023 tegevusteleht'!P15+'LOP 2020-2023 tegevusteleht'!P16+'LOP 2020-2023 tegevusteleht'!P17+'LOP 2020-2023 tegevusteleht'!P18+'LOP 2020-2023 tegevusteleht'!P19+'LOP 2020-2023 tegevusteleht'!P86+'LOP 2020-2023 tegevusteleht'!P90+'LOP 2020-2023 tegevusteleht'!P93</f>
    </oc>
    <nc r="E12">
      <f>'LOP 2020-2023 tegevusteleht'!P15+'LOP 2020-2023 tegevusteleht'!P16+'LOP 2020-2023 tegevusteleht'!P17+'LOP 2020-2023 tegevusteleht'!P18+'LOP 2020-2023 tegevusteleht'!P19+'LOP 2020-2023 tegevusteleht'!P84+'LOP 2020-2023 tegevusteleht'!P85+'LOP 2020-2023 tegevusteleht'!P86+'LOP 2020-2023 tegevusteleht'!P87+'LOP 2020-2023 tegevusteleht'!P88+'LOP 2020-2023 tegevusteleht'!P90+'LOP 2020-2023 tegevusteleht'!P91+'LOP 2020-2023 tegevusteleht'!P92+'LOP 2020-2023 tegevusteleht'!P93+'LOP 2020-2023 tegevusteleht'!P120</f>
    </nc>
  </rcc>
  <rcc rId="7880" sId="1">
    <oc r="F12">
      <f>'LOP 2020-2023 tegevusteleht'!Q15+'LOP 2020-2023 tegevusteleht'!Q16+'LOP 2020-2023 tegevusteleht'!Q17+'LOP 2020-2023 tegevusteleht'!Q18+'LOP 2020-2023 tegevusteleht'!Q19+'LOP 2020-2023 tegevusteleht'!Q86+'LOP 2020-2023 tegevusteleht'!Q90+'LOP 2020-2023 tegevusteleht'!Q93</f>
    </oc>
    <nc r="F12">
      <f>'LOP 2020-2023 tegevusteleht'!Q15+'LOP 2020-2023 tegevusteleht'!Q16+'LOP 2020-2023 tegevusteleht'!Q17+'LOP 2020-2023 tegevusteleht'!Q18+'LOP 2020-2023 tegevusteleht'!Q19+'LOP 2020-2023 tegevusteleht'!Q84+'LOP 2020-2023 tegevusteleht'!Q85+'LOP 2020-2023 tegevusteleht'!Q86+'LOP 2020-2023 tegevusteleht'!Q87+'LOP 2020-2023 tegevusteleht'!Q88+'LOP 2020-2023 tegevusteleht'!Q90+'LOP 2020-2023 tegevusteleht'!Q91+'LOP 2020-2023 tegevusteleht'!Q92+'LOP 2020-2023 tegevusteleht'!Q93+'LOP 2020-2023 tegevusteleht'!Q120</f>
    </nc>
  </rcc>
  <rfmt sheetId="1" sqref="C12:F12">
    <dxf>
      <numFmt numFmtId="3" formatCode="#,##0"/>
    </dxf>
  </rfmt>
</revisions>
</file>

<file path=xl/revisions/revisionLog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7881" sId="3" ref="A5:XFD5" action="deleteRow">
    <rfmt sheetId="3" xfDxf="1" sqref="A5:XFD5" start="0" length="0"/>
    <rcc rId="0" sId="3" s="1" dxf="1">
      <nc r="A5" t="inlineStr">
        <is>
          <t>1.5.3</t>
        </is>
      </nc>
      <ndxf>
        <font>
          <i/>
          <sz val="11"/>
          <color rgb="FF000000"/>
          <name val="Calibri"/>
          <family val="2"/>
          <charset val="186"/>
          <scheme val="minor"/>
        </font>
        <numFmt numFmtId="30" formatCode="@"/>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ndxf>
    </rcc>
    <rcc rId="0" sId="3" dxf="1">
      <nc r="B5" t="inlineStr">
        <is>
          <t>Tulekustuti kasutamise teoreetilise loengu ja kasutamise praktilise harjutuse läbiviimine</t>
        </is>
      </nc>
      <ndxf>
        <font>
          <i/>
          <sz val="10"/>
          <color theme="1"/>
          <name val="Arial"/>
          <family val="2"/>
          <charset val="186"/>
          <scheme val="none"/>
        </font>
        <alignment vertical="top" wrapText="1"/>
        <border outline="0">
          <left style="thin">
            <color indexed="64"/>
          </left>
          <right style="thin">
            <color indexed="64"/>
          </right>
          <top style="thin">
            <color indexed="64"/>
          </top>
          <bottom style="thin">
            <color indexed="64"/>
          </bottom>
        </border>
      </ndxf>
    </rcc>
    <rcc rId="0" sId="3" dxf="1">
      <nc r="C5" t="inlineStr">
        <is>
          <t>Koolituse läbinud juhikandidaatide arv</t>
        </is>
      </nc>
      <ndxf>
        <font>
          <i/>
          <sz val="10"/>
          <color rgb="FF00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ndxf>
    </rcc>
    <rcc rId="0" sId="3" dxf="1">
      <nc r="D5" t="inlineStr">
        <is>
          <t>Teoreetiline, praktiline õpe puudub</t>
        </is>
      </nc>
      <n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cc rId="0" sId="3" dxf="1">
      <nc r="E5" t="inlineStr">
        <is>
          <r>
            <rPr>
              <i/>
              <sz val="9"/>
              <color indexed="8"/>
              <rFont val="Arial"/>
              <family val="2"/>
              <charset val="186"/>
            </rPr>
            <t>SiM/</t>
          </r>
          <r>
            <rPr>
              <b/>
              <i/>
              <sz val="9"/>
              <color indexed="8"/>
              <rFont val="Arial"/>
              <family val="2"/>
              <charset val="186"/>
            </rPr>
            <t>PA</t>
          </r>
        </is>
      </nc>
      <ndxf>
        <font>
          <b/>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cc rId="0" sId="3" dxf="1">
      <nc r="F5" t="inlineStr">
        <is>
          <t>Vabatahtlikud päästeseltsid</t>
        </is>
      </nc>
      <ndxf>
        <font>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cc rId="0" sId="3" dxf="1" numFmtId="4">
      <nc r="G5">
        <v>15000</v>
      </nc>
      <ndxf>
        <font>
          <sz val="9"/>
          <color rgb="FF000000"/>
          <name val="Arial"/>
          <family val="2"/>
          <charset val="186"/>
          <scheme val="none"/>
        </font>
        <numFmt numFmtId="3" formatCode="#,##0"/>
        <alignment horizontal="center" vertical="top" wrapText="1"/>
        <border outline="0">
          <left style="thin">
            <color indexed="64"/>
          </left>
          <right style="thin">
            <color indexed="64"/>
          </right>
          <top style="thin">
            <color indexed="64"/>
          </top>
          <bottom style="thin">
            <color indexed="64"/>
          </bottom>
        </border>
      </ndxf>
    </rcc>
    <rcc rId="0" sId="3" dxf="1" numFmtId="4">
      <nc r="H5">
        <v>15000</v>
      </nc>
      <ndxf>
        <font>
          <sz val="9"/>
          <color rgb="FF000000"/>
          <name val="Arial"/>
          <family val="2"/>
          <charset val="186"/>
          <scheme val="none"/>
        </font>
        <numFmt numFmtId="3" formatCode="#,##0"/>
        <alignment horizontal="center" vertical="top" wrapText="1"/>
        <border outline="0">
          <left style="thin">
            <color indexed="64"/>
          </left>
          <right style="thin">
            <color indexed="64"/>
          </right>
          <top style="thin">
            <color indexed="64"/>
          </top>
          <bottom style="thin">
            <color indexed="64"/>
          </bottom>
        </border>
      </ndxf>
    </rcc>
    <rcc rId="0" sId="3" dxf="1" numFmtId="4">
      <nc r="I5">
        <v>15000</v>
      </nc>
      <ndxf>
        <font>
          <sz val="9"/>
          <color rgb="FF000000"/>
          <name val="Arial"/>
          <family val="2"/>
          <charset val="186"/>
          <scheme val="none"/>
        </font>
        <numFmt numFmtId="3" formatCode="#,##0"/>
        <alignment horizontal="center" vertical="top" wrapText="1"/>
        <border outline="0">
          <left style="thin">
            <color indexed="64"/>
          </left>
          <right style="thin">
            <color indexed="64"/>
          </right>
          <top style="thin">
            <color indexed="64"/>
          </top>
          <bottom style="thin">
            <color indexed="64"/>
          </bottom>
        </border>
      </ndxf>
    </rcc>
    <rcc rId="0" sId="3" dxf="1" numFmtId="4">
      <nc r="J5">
        <v>15000</v>
      </nc>
      <ndxf>
        <font>
          <sz val="9"/>
          <color rgb="FF000000"/>
          <name val="Arial"/>
          <family val="2"/>
          <charset val="186"/>
          <scheme val="none"/>
        </font>
        <numFmt numFmtId="3" formatCode="#,##0"/>
        <alignment horizontal="center" vertical="top" wrapText="1"/>
        <border outline="0">
          <left style="thin">
            <color indexed="64"/>
          </left>
          <right style="thin">
            <color indexed="64"/>
          </right>
          <top style="thin">
            <color indexed="64"/>
          </top>
          <bottom style="thin">
            <color indexed="64"/>
          </bottom>
        </border>
      </ndxf>
    </rcc>
    <rfmt sheetId="3" sqref="K5"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cc rId="0" sId="3" dxf="1" numFmtId="4">
      <nc r="L5">
        <v>63000</v>
      </nc>
      <ndxf>
        <font>
          <sz val="9"/>
          <color rgb="FF000000"/>
          <name val="Arial"/>
          <family val="2"/>
          <charset val="186"/>
          <scheme val="none"/>
        </font>
        <numFmt numFmtId="3" formatCode="#,##0"/>
        <alignment horizontal="center" vertical="top"/>
        <border outline="0">
          <left style="thin">
            <color indexed="64"/>
          </left>
          <right style="thin">
            <color indexed="64"/>
          </right>
          <top style="thin">
            <color indexed="64"/>
          </top>
          <bottom style="thin">
            <color indexed="64"/>
          </bottom>
        </border>
      </ndxf>
    </rcc>
    <rcc rId="0" sId="3" dxf="1" numFmtId="4">
      <nc r="M5">
        <v>5000</v>
      </nc>
      <ndxf>
        <font>
          <sz val="9"/>
          <color rgb="FF000000"/>
          <name val="Arial"/>
          <family val="2"/>
          <charset val="186"/>
          <scheme val="none"/>
        </font>
        <numFmt numFmtId="3" formatCode="#,##0"/>
        <alignment horizontal="center" vertical="top"/>
        <border outline="0">
          <left style="thin">
            <color indexed="64"/>
          </left>
          <right style="thin">
            <color indexed="64"/>
          </right>
          <top style="thin">
            <color indexed="64"/>
          </top>
          <bottom style="thin">
            <color indexed="64"/>
          </bottom>
        </border>
      </ndxf>
    </rcc>
    <rcc rId="0" sId="3" dxf="1" numFmtId="4">
      <nc r="N5">
        <v>5000</v>
      </nc>
      <ndxf>
        <font>
          <sz val="9"/>
          <color rgb="FF000000"/>
          <name val="Arial"/>
          <family val="2"/>
          <charset val="186"/>
          <scheme val="none"/>
        </font>
        <numFmt numFmtId="3" formatCode="#,##0"/>
        <alignment horizontal="center" vertical="top"/>
        <border outline="0">
          <left style="thin">
            <color indexed="64"/>
          </left>
          <right style="thin">
            <color indexed="64"/>
          </right>
          <top style="thin">
            <color indexed="64"/>
          </top>
          <bottom style="thin">
            <color indexed="64"/>
          </bottom>
        </border>
      </ndxf>
    </rcc>
    <rcc rId="0" sId="3" dxf="1">
      <nc r="O5">
        <v>5000</v>
      </nc>
      <ndxf>
        <font>
          <sz val="9"/>
          <color rgb="FF000000"/>
          <name val="Arial"/>
          <family val="2"/>
          <charset val="186"/>
          <scheme val="none"/>
        </font>
        <alignment horizontal="center" vertical="top"/>
        <border outline="0">
          <left style="thin">
            <color indexed="64"/>
          </left>
          <right style="thin">
            <color indexed="64"/>
          </right>
          <top style="thin">
            <color indexed="64"/>
          </top>
          <bottom style="thin">
            <color indexed="64"/>
          </bottom>
        </border>
      </ndxf>
    </rcc>
    <rcc rId="0" sId="3" dxf="1">
      <nc r="P5">
        <f>SUM(L5:O5)</f>
      </nc>
      <ndxf>
        <font>
          <sz val="9"/>
          <color rgb="FF000000"/>
          <name val="Arial"/>
          <family val="2"/>
          <charset val="186"/>
          <scheme val="none"/>
        </font>
        <numFmt numFmtId="3" formatCode="#,##0"/>
        <alignment horizontal="right" vertical="top" wrapText="1"/>
        <border outline="0">
          <left style="thin">
            <color indexed="64"/>
          </left>
          <right style="thin">
            <color indexed="64"/>
          </right>
          <top style="thin">
            <color indexed="64"/>
          </top>
          <bottom style="thin">
            <color indexed="64"/>
          </bottom>
        </border>
      </ndxf>
    </rcc>
    <rcc rId="0" sId="3" dxf="1">
      <nc r="Q5" t="inlineStr">
        <is>
          <t>Tegevust rahastatakse PA tegevuskuludest</t>
        </is>
      </nc>
      <n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ndxf>
    </rcc>
    <rcc rId="0" sId="3" dxf="1">
      <nc r="R5" t="inlineStr">
        <is>
          <t>Tegevus Siseministeeriumi ettepanekul elluviimiskavast välja arvatud.</t>
        </is>
      </nc>
      <ndxf>
        <font>
          <sz val="11"/>
          <color theme="1"/>
          <name val="Times New Roman"/>
          <family val="1"/>
          <charset val="186"/>
          <scheme val="none"/>
        </font>
        <alignment vertical="top" wrapText="1"/>
        <border outline="0">
          <left style="thin">
            <color indexed="64"/>
          </left>
          <right style="thin">
            <color indexed="64"/>
          </right>
          <top style="thin">
            <color indexed="64"/>
          </top>
          <bottom style="thin">
            <color indexed="64"/>
          </bottom>
        </border>
      </ndxf>
    </rcc>
  </rrc>
  <rrc rId="7882" sId="3" ref="A5:XFD5" action="deleteRow">
    <rfmt sheetId="3" xfDxf="1" sqref="A5:XFD5" start="0" length="0"/>
    <rcc rId="0" sId="3" s="1" dxf="1">
      <nc r="A5" t="inlineStr">
        <is>
          <t>1.6.9</t>
        </is>
      </nc>
      <ndxf>
        <font>
          <i/>
          <sz val="11"/>
          <color rgb="FF000000"/>
          <name val="Calibri"/>
          <family val="2"/>
          <charset val="186"/>
          <scheme val="minor"/>
        </font>
        <numFmt numFmtId="30" formatCode="@"/>
        <alignment horizontal="center" wrapText="1"/>
        <border outline="0">
          <left style="thin">
            <color indexed="64"/>
          </left>
          <right style="thin">
            <color indexed="64"/>
          </right>
          <top style="thin">
            <color indexed="64"/>
          </top>
          <bottom style="thin">
            <color indexed="64"/>
          </bottom>
        </border>
      </ndxf>
    </rcc>
    <rcc rId="0" sId="3" dxf="1">
      <nc r="B5" t="inlineStr">
        <is>
          <t>Päästeameti läbiviidavate eluruumi valdaja nõustamiste käigus jagatakse vähekindlustatud elanikele helkureid</t>
        </is>
      </nc>
      <ndxf>
        <font>
          <i/>
          <sz val="10"/>
          <color auto="1"/>
          <name val="Arial"/>
          <family val="2"/>
          <charset val="186"/>
          <scheme val="none"/>
        </font>
        <alignment vertical="top" wrapText="1"/>
        <border outline="0">
          <left style="thin">
            <color indexed="64"/>
          </left>
          <right style="thin">
            <color indexed="64"/>
          </right>
          <top style="thin">
            <color indexed="64"/>
          </top>
          <bottom style="thin">
            <color indexed="64"/>
          </bottom>
        </border>
      </ndxf>
    </rcc>
    <rcc rId="0" sId="3" dxf="1">
      <nc r="C5" t="inlineStr">
        <is>
          <t>Kõigile tuleohutusalase nõustamise läbinud inimestele on kingitud helkur</t>
        </is>
      </nc>
      <ndxf>
        <font>
          <i/>
          <sz val="10"/>
          <color rgb="FF00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ndxf>
    </rcc>
    <rcc rId="0" sId="3" dxf="1">
      <nc r="D5" t="inlineStr">
        <is>
          <t>Nõustamise käigus helkureid jagatud ei ole</t>
        </is>
      </nc>
      <n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cc rId="0" sId="3" dxf="1">
      <nc r="E5" t="inlineStr">
        <is>
          <r>
            <rPr>
              <i/>
              <sz val="9"/>
              <color indexed="8"/>
              <rFont val="Arial"/>
              <family val="2"/>
              <charset val="186"/>
            </rPr>
            <t>SiM/</t>
          </r>
          <r>
            <rPr>
              <b/>
              <i/>
              <sz val="9"/>
              <color indexed="8"/>
              <rFont val="Arial"/>
              <family val="2"/>
              <charset val="186"/>
            </rPr>
            <t xml:space="preserve">PA </t>
          </r>
        </is>
      </nc>
      <ndxf>
        <font>
          <b/>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cc rId="0" sId="3" dxf="1">
      <nc r="F5" t="inlineStr">
        <is>
          <t>Vabatahtlikud päästeseltsid</t>
        </is>
      </nc>
      <ndxf>
        <font>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cc rId="0" sId="3" dxf="1" numFmtId="4">
      <nc r="G5">
        <v>16000</v>
      </nc>
      <ndxf>
        <font>
          <sz val="9"/>
          <color rgb="FF000000"/>
          <name val="Arial"/>
          <family val="2"/>
          <charset val="186"/>
          <scheme val="none"/>
        </font>
        <numFmt numFmtId="3" formatCode="#,##0"/>
        <alignment horizontal="center" vertical="top" wrapText="1"/>
        <border outline="0">
          <left style="thin">
            <color indexed="64"/>
          </left>
          <right style="thin">
            <color indexed="64"/>
          </right>
          <top style="thin">
            <color indexed="64"/>
          </top>
          <bottom style="thin">
            <color indexed="64"/>
          </bottom>
        </border>
      </ndxf>
    </rcc>
    <rcc rId="0" sId="3" dxf="1" numFmtId="4">
      <nc r="H5">
        <v>16000</v>
      </nc>
      <ndxf>
        <font>
          <sz val="9"/>
          <color rgb="FF000000"/>
          <name val="Arial"/>
          <family val="2"/>
          <charset val="186"/>
          <scheme val="none"/>
        </font>
        <numFmt numFmtId="3" formatCode="#,##0"/>
        <alignment horizontal="center" vertical="top" wrapText="1"/>
        <border outline="0">
          <left style="thin">
            <color indexed="64"/>
          </left>
          <right style="thin">
            <color indexed="64"/>
          </right>
          <top style="thin">
            <color indexed="64"/>
          </top>
          <bottom style="thin">
            <color indexed="64"/>
          </bottom>
        </border>
      </ndxf>
    </rcc>
    <rcc rId="0" sId="3" dxf="1" numFmtId="4">
      <nc r="I5">
        <v>16000</v>
      </nc>
      <ndxf>
        <font>
          <sz val="9"/>
          <color rgb="FF000000"/>
          <name val="Arial"/>
          <family val="2"/>
          <charset val="186"/>
          <scheme val="none"/>
        </font>
        <numFmt numFmtId="3" formatCode="#,##0"/>
        <alignment horizontal="center" vertical="top" wrapText="1"/>
        <border outline="0">
          <left style="thin">
            <color indexed="64"/>
          </left>
          <right style="thin">
            <color indexed="64"/>
          </right>
          <top style="thin">
            <color indexed="64"/>
          </top>
          <bottom style="thin">
            <color indexed="64"/>
          </bottom>
        </border>
      </ndxf>
    </rcc>
    <rcc rId="0" sId="3" dxf="1" numFmtId="4">
      <nc r="J5">
        <v>16000</v>
      </nc>
      <ndxf>
        <font>
          <sz val="9"/>
          <color rgb="FF000000"/>
          <name val="Arial"/>
          <family val="2"/>
          <charset val="186"/>
          <scheme val="none"/>
        </font>
        <numFmt numFmtId="3" formatCode="#,##0"/>
        <alignment horizontal="center" vertical="top" wrapText="1"/>
        <border outline="0">
          <left style="thin">
            <color indexed="64"/>
          </left>
          <right style="thin">
            <color indexed="64"/>
          </right>
          <top style="thin">
            <color indexed="64"/>
          </top>
          <bottom style="thin">
            <color indexed="64"/>
          </bottom>
        </border>
      </ndxf>
    </rcc>
    <rfmt sheetId="3" sqref="K5"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cc rId="0" sId="3" dxf="1" numFmtId="4">
      <nc r="L5">
        <v>5000</v>
      </nc>
      <ndxf>
        <font>
          <sz val="9"/>
          <color rgb="FF000000"/>
          <name val="Arial"/>
          <family val="2"/>
          <charset val="186"/>
          <scheme val="none"/>
        </font>
        <numFmt numFmtId="3" formatCode="#,##0"/>
        <alignment horizontal="center" vertical="top"/>
        <border outline="0">
          <left style="thin">
            <color indexed="64"/>
          </left>
          <right style="thin">
            <color indexed="64"/>
          </right>
          <top style="thin">
            <color indexed="64"/>
          </top>
          <bottom style="thin">
            <color indexed="64"/>
          </bottom>
        </border>
      </ndxf>
    </rcc>
    <rcc rId="0" sId="3" dxf="1" numFmtId="4">
      <nc r="M5">
        <v>5000</v>
      </nc>
      <ndxf>
        <font>
          <sz val="9"/>
          <color rgb="FF000000"/>
          <name val="Arial"/>
          <family val="2"/>
          <charset val="186"/>
          <scheme val="none"/>
        </font>
        <numFmt numFmtId="3" formatCode="#,##0"/>
        <alignment horizontal="center" vertical="top"/>
        <border outline="0">
          <left style="thin">
            <color indexed="64"/>
          </left>
          <right style="thin">
            <color indexed="64"/>
          </right>
          <top style="thin">
            <color indexed="64"/>
          </top>
          <bottom style="thin">
            <color indexed="64"/>
          </bottom>
        </border>
      </ndxf>
    </rcc>
    <rcc rId="0" sId="3" dxf="1" numFmtId="4">
      <nc r="N5">
        <v>5000</v>
      </nc>
      <ndxf>
        <font>
          <sz val="9"/>
          <color rgb="FF000000"/>
          <name val="Arial"/>
          <family val="2"/>
          <charset val="186"/>
          <scheme val="none"/>
        </font>
        <numFmt numFmtId="3" formatCode="#,##0"/>
        <alignment horizontal="center" vertical="top"/>
        <border outline="0">
          <left style="thin">
            <color indexed="64"/>
          </left>
          <right style="thin">
            <color indexed="64"/>
          </right>
          <top style="thin">
            <color indexed="64"/>
          </top>
          <bottom style="thin">
            <color indexed="64"/>
          </bottom>
        </border>
      </ndxf>
    </rcc>
    <rcc rId="0" sId="3" dxf="1" numFmtId="4">
      <nc r="O5">
        <v>5000</v>
      </nc>
      <ndxf>
        <font>
          <sz val="9"/>
          <color rgb="FF000000"/>
          <name val="Arial"/>
          <family val="2"/>
          <charset val="186"/>
          <scheme val="none"/>
        </font>
        <numFmt numFmtId="3" formatCode="#,##0"/>
        <alignment horizontal="center" vertical="top"/>
        <border outline="0">
          <left style="thin">
            <color indexed="64"/>
          </left>
          <right style="thin">
            <color indexed="64"/>
          </right>
          <top style="thin">
            <color indexed="64"/>
          </top>
          <bottom style="thin">
            <color indexed="64"/>
          </bottom>
        </border>
      </ndxf>
    </rcc>
    <rcc rId="0" sId="3" dxf="1">
      <nc r="P5">
        <f>SUM(L5:O5)</f>
      </nc>
      <ndxf>
        <font>
          <sz val="9"/>
          <color rgb="FF000000"/>
          <name val="Arial"/>
          <family val="2"/>
          <charset val="186"/>
          <scheme val="none"/>
        </font>
        <numFmt numFmtId="3" formatCode="#,##0"/>
        <alignment horizontal="right" vertical="top" wrapText="1"/>
        <border outline="0">
          <left style="thin">
            <color indexed="64"/>
          </left>
          <right style="thin">
            <color indexed="64"/>
          </right>
          <top style="thin">
            <color indexed="64"/>
          </top>
          <bottom style="thin">
            <color indexed="64"/>
          </bottom>
        </border>
      </ndxf>
    </rcc>
    <rcc rId="0" sId="3" dxf="1">
      <nc r="Q5" t="inlineStr">
        <is>
          <t>Tegevust rahastatakse PA tegevuskuludest</t>
        </is>
      </nc>
      <n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ndxf>
    </rcc>
    <rcc rId="0" sId="3" dxf="1">
      <nc r="R5" t="inlineStr">
        <is>
          <t>Tegevus Siseministeeriumi ettepanekul elluviimiskavast välja arvatud.</t>
        </is>
      </nc>
      <ndxf>
        <font>
          <sz val="11"/>
          <color theme="1"/>
          <name val="Times New Roman"/>
          <family val="1"/>
          <charset val="186"/>
          <scheme val="none"/>
        </font>
        <alignment vertical="top" wrapText="1"/>
        <border outline="0">
          <left style="thin">
            <color indexed="64"/>
          </left>
          <right style="thin">
            <color indexed="64"/>
          </right>
          <top style="thin">
            <color indexed="64"/>
          </top>
          <bottom style="thin">
            <color indexed="64"/>
          </bottom>
        </border>
      </ndxf>
    </rcc>
  </rrc>
  <rrc rId="7883" sId="3" ref="A5:XFD5" action="deleteRow">
    <rfmt sheetId="3" xfDxf="1" sqref="A5:XFD5" start="0" length="0"/>
    <rcc rId="0" sId="3" s="1" dxf="1">
      <nc r="A5" t="inlineStr">
        <is>
          <t>1.7.4</t>
        </is>
      </nc>
      <ndxf>
        <font>
          <i/>
          <sz val="11"/>
          <color theme="1"/>
          <name val="Calibri"/>
          <family val="2"/>
          <charset val="186"/>
          <scheme val="minor"/>
        </font>
        <numFmt numFmtId="30" formatCode="@"/>
        <alignment horizontal="center"/>
        <border outline="0">
          <left style="thin">
            <color indexed="64"/>
          </left>
          <right style="thin">
            <color indexed="64"/>
          </right>
          <top style="thin">
            <color indexed="64"/>
          </top>
          <bottom style="thin">
            <color indexed="64"/>
          </bottom>
        </border>
      </ndxf>
    </rcc>
    <rcc rId="0" sId="3" dxf="1">
      <nc r="B5" t="inlineStr">
        <is>
          <t>Vajaduspõhine juhtimisvõimekuse hindamine (vaimne ja füüsiline võimekus) tulenevalt liikluskäitumisest, trauma järgselt, terviseprobleemide puhul, eakatel</t>
        </is>
      </nc>
      <ndxf>
        <font>
          <i/>
          <sz val="10"/>
          <color auto="1"/>
          <name val="Arial"/>
          <family val="2"/>
          <charset val="186"/>
          <scheme val="none"/>
        </font>
        <alignment vertical="top" wrapText="1"/>
        <border outline="0">
          <left style="thin">
            <color indexed="64"/>
          </left>
          <right style="thin">
            <color indexed="64"/>
          </right>
          <top style="thin">
            <color indexed="64"/>
          </top>
          <bottom style="thin">
            <color indexed="64"/>
          </bottom>
        </border>
      </ndxf>
    </rcc>
    <rcc rId="0" sId="3" dxf="1">
      <nc r="C5" t="inlineStr">
        <is>
          <t>Juhtimisvõimekuse hindamise regulatsioon on välja töötatud, kehtestatud ja kasutusele võetud</t>
        </is>
      </nc>
      <ndxf>
        <font>
          <i/>
          <sz val="10"/>
          <color theme="1"/>
          <name val="Arial"/>
          <family val="2"/>
          <charset val="186"/>
          <scheme val="none"/>
        </font>
        <alignment vertical="top" wrapText="1"/>
        <border outline="0">
          <left style="thin">
            <color indexed="64"/>
          </left>
          <right style="thin">
            <color indexed="64"/>
          </right>
          <top style="thin">
            <color indexed="64"/>
          </top>
          <bottom style="thin">
            <color indexed="64"/>
          </bottom>
        </border>
      </ndxf>
    </rcc>
    <rcc rId="0" sId="3" dxf="1">
      <nc r="D5" t="inlineStr">
        <is>
          <t>Ei ole ette nähtud</t>
        </is>
      </nc>
      <n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cc rId="0" sId="3" dxf="1">
      <nc r="E5" t="inlineStr">
        <is>
          <t>SoM</t>
        </is>
      </nc>
      <ndxf>
        <font>
          <b/>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cc rId="0" sId="3" dxf="1">
      <nc r="F5" t="inlineStr">
        <is>
          <t>MKM, MA, PPA, TA</t>
        </is>
      </nc>
      <ndxf>
        <font>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cc rId="0" sId="3" dxf="1">
      <nc r="G5" t="inlineStr">
        <is>
          <t>x</t>
        </is>
      </nc>
      <ndxf>
        <font>
          <sz val="9"/>
          <color rgb="FF000000"/>
          <name val="Arial"/>
          <family val="2"/>
          <charset val="186"/>
          <scheme val="none"/>
        </font>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ndxf>
    </rcc>
    <rcc rId="0" sId="3" dxf="1">
      <nc r="H5" t="inlineStr">
        <is>
          <t>x</t>
        </is>
      </nc>
      <ndxf>
        <font>
          <sz val="9"/>
          <color rgb="FF000000"/>
          <name val="Arial"/>
          <family val="2"/>
          <charset val="186"/>
          <scheme val="none"/>
        </font>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ndxf>
    </rcc>
    <rcc rId="0" sId="3" dxf="1">
      <nc r="I5" t="inlineStr">
        <is>
          <t>x</t>
        </is>
      </nc>
      <n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cc rId="0" sId="3" dxf="1">
      <nc r="J5" t="inlineStr">
        <is>
          <t>x</t>
        </is>
      </nc>
      <n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fmt sheetId="3" sqref="K5"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cc rId="0" sId="3" dxf="1" numFmtId="4">
      <nc r="L5">
        <v>0</v>
      </nc>
      <ndxf>
        <font>
          <sz val="9"/>
          <color rgb="FF000000"/>
          <name val="Arial"/>
          <family val="2"/>
          <charset val="186"/>
          <scheme val="none"/>
        </font>
        <numFmt numFmtId="3" formatCode="#,##0"/>
        <alignment horizontal="center" vertical="top"/>
        <border outline="0">
          <left style="thin">
            <color indexed="64"/>
          </left>
          <right style="thin">
            <color indexed="64"/>
          </right>
          <top style="thin">
            <color indexed="64"/>
          </top>
          <bottom style="thin">
            <color indexed="64"/>
          </bottom>
        </border>
      </ndxf>
    </rcc>
    <rcc rId="0" sId="3" dxf="1" numFmtId="4">
      <nc r="M5">
        <v>0</v>
      </nc>
      <ndxf>
        <font>
          <sz val="9"/>
          <color rgb="FF000000"/>
          <name val="Arial"/>
          <family val="2"/>
          <charset val="186"/>
          <scheme val="none"/>
        </font>
        <numFmt numFmtId="3" formatCode="#,##0"/>
        <alignment horizontal="center" vertical="top"/>
        <border outline="0">
          <left style="thin">
            <color indexed="64"/>
          </left>
          <right style="thin">
            <color indexed="64"/>
          </right>
          <top style="thin">
            <color indexed="64"/>
          </top>
          <bottom style="thin">
            <color indexed="64"/>
          </bottom>
        </border>
      </ndxf>
    </rcc>
    <rcc rId="0" sId="3" dxf="1" numFmtId="4">
      <nc r="N5">
        <v>0</v>
      </nc>
      <ndxf>
        <font>
          <sz val="9"/>
          <color rgb="FF000000"/>
          <name val="Arial"/>
          <family val="2"/>
          <charset val="186"/>
          <scheme val="none"/>
        </font>
        <numFmt numFmtId="3" formatCode="#,##0"/>
        <alignment horizontal="center" vertical="top"/>
        <border outline="0">
          <left style="thin">
            <color indexed="64"/>
          </left>
          <right style="thin">
            <color indexed="64"/>
          </right>
          <top style="thin">
            <color indexed="64"/>
          </top>
          <bottom style="thin">
            <color indexed="64"/>
          </bottom>
        </border>
      </ndxf>
    </rcc>
    <rcc rId="0" sId="3" dxf="1" numFmtId="4">
      <nc r="O5">
        <v>0</v>
      </nc>
      <ndxf>
        <font>
          <sz val="9"/>
          <color rgb="FF000000"/>
          <name val="Arial"/>
          <family val="2"/>
          <charset val="186"/>
          <scheme val="none"/>
        </font>
        <numFmt numFmtId="3" formatCode="#,##0"/>
        <alignment horizontal="center" vertical="top"/>
        <border outline="0">
          <left style="thin">
            <color indexed="64"/>
          </left>
          <right style="thin">
            <color indexed="64"/>
          </right>
          <top style="thin">
            <color indexed="64"/>
          </top>
          <bottom style="thin">
            <color indexed="64"/>
          </bottom>
        </border>
      </ndxf>
    </rcc>
    <rcc rId="0" sId="3" dxf="1" numFmtId="4">
      <nc r="P5">
        <v>0</v>
      </nc>
      <ndxf>
        <font>
          <sz val="9"/>
          <color rgb="FF000000"/>
          <name val="Arial"/>
          <family val="2"/>
          <charset val="186"/>
          <scheme val="none"/>
        </font>
        <numFmt numFmtId="3" formatCode="#,##0"/>
        <alignment horizontal="right" vertical="top" wrapText="1"/>
        <border outline="0">
          <left style="thin">
            <color indexed="64"/>
          </left>
          <right style="thin">
            <color indexed="64"/>
          </right>
          <top style="thin">
            <color indexed="64"/>
          </top>
          <bottom style="thin">
            <color indexed="64"/>
          </bottom>
        </border>
      </ndxf>
    </rcc>
    <rcc rId="0" sId="3" dxf="1">
      <nc r="Q5" t="inlineStr">
        <is>
          <t>Tegevust rahastatakse SoM-i tegevuskuludest</t>
        </is>
      </nc>
      <n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ndxf>
    </rcc>
    <rcc rId="0" sId="3" dxf="1">
      <nc r="R5" t="inlineStr">
        <is>
          <t>Tegevus Sotsiaalministeeriumi ettepanekul elluviimiskavast välja arvatud.</t>
        </is>
      </nc>
      <ndxf>
        <font>
          <sz val="11"/>
          <color theme="1"/>
          <name val="Times New Roman"/>
          <family val="1"/>
          <charset val="186"/>
          <scheme val="none"/>
        </font>
        <alignment vertical="top" wrapText="1"/>
        <border outline="0">
          <left style="thin">
            <color indexed="64"/>
          </left>
          <right style="thin">
            <color indexed="64"/>
          </right>
          <top style="thin">
            <color indexed="64"/>
          </top>
          <bottom style="thin">
            <color indexed="64"/>
          </bottom>
        </border>
      </ndxf>
    </rcc>
  </rrc>
  <rrc rId="7884" sId="3" ref="A5:XFD5" action="deleteRow">
    <rfmt sheetId="3" xfDxf="1" sqref="A5:XFD5" start="0" length="0"/>
    <rcc rId="0" sId="3" s="1" dxf="1">
      <nc r="A5" t="inlineStr">
        <is>
          <t>1.8.18.1</t>
        </is>
      </nc>
      <ndxf>
        <font>
          <i/>
          <sz val="11"/>
          <color theme="1"/>
          <name val="Calibri"/>
          <family val="2"/>
          <charset val="186"/>
          <scheme val="minor"/>
        </font>
        <numFmt numFmtId="30" formatCode="@"/>
        <alignment horizontal="center"/>
        <border outline="0">
          <left style="thin">
            <color indexed="64"/>
          </left>
          <right style="thin">
            <color indexed="64"/>
          </right>
          <top style="thin">
            <color indexed="64"/>
          </top>
          <bottom style="thin">
            <color indexed="64"/>
          </bottom>
        </border>
      </ndxf>
    </rcc>
    <rcc rId="0" sId="3" dxf="1">
      <nc r="B5" t="inlineStr">
        <is>
          <t>Liiklusjärelevalve tõhustamine Põhja prefektuuris</t>
        </is>
      </nc>
      <ndxf>
        <font>
          <i/>
          <sz val="10"/>
          <color auto="1"/>
          <name val="Arial"/>
          <family val="2"/>
          <charset val="186"/>
          <scheme val="none"/>
        </font>
        <fill>
          <patternFill patternType="solid">
            <bgColor theme="0"/>
          </patternFill>
        </fill>
        <alignment vertical="top" wrapText="1"/>
        <border outline="0">
          <left style="thin">
            <color indexed="64"/>
          </left>
          <right style="thin">
            <color indexed="64"/>
          </right>
          <top style="thin">
            <color indexed="64"/>
          </top>
          <bottom style="thin">
            <color indexed="64"/>
          </bottom>
        </border>
      </ndxf>
    </rcc>
    <rcc rId="0" sId="3" dxf="1">
      <nc r="C5" t="inlineStr">
        <is>
          <t>49 täiendavat ametikohta on komplekteeritud, tehnika ja erivahendid soetatud</t>
        </is>
      </nc>
      <ndxf>
        <font>
          <i/>
          <sz val="10"/>
          <color rgb="FF00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ndxf>
    </rcc>
    <rcc rId="0" sId="3" dxf="1">
      <nc r="D5" t="inlineStr">
        <is>
          <t>Täiendavaid ametikohti ei ole taotletud</t>
        </is>
      </nc>
      <n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cc rId="0" sId="3" dxf="1">
      <nc r="E5" t="inlineStr">
        <is>
          <r>
            <rPr>
              <i/>
              <sz val="9"/>
              <color indexed="8"/>
              <rFont val="Arial"/>
              <family val="2"/>
              <charset val="186"/>
            </rPr>
            <t>SiM/</t>
          </r>
          <r>
            <rPr>
              <b/>
              <i/>
              <sz val="9"/>
              <color indexed="8"/>
              <rFont val="Arial"/>
              <family val="2"/>
              <charset val="186"/>
            </rPr>
            <t>PPA</t>
          </r>
        </is>
      </nc>
      <ndxf>
        <font>
          <b/>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fmt sheetId="3" sqref="F5" start="0" length="0">
      <dxf>
        <font>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fmt sheetId="3" sqref="G5" start="0" length="0">
      <dxf>
        <font>
          <sz val="9"/>
          <color rgb="FF000000"/>
          <name val="Arial"/>
          <family val="2"/>
          <charset val="186"/>
          <scheme val="none"/>
        </font>
        <numFmt numFmtId="3" formatCode="#,##0"/>
        <alignment horizontal="center" vertical="top" wrapText="1"/>
        <border outline="0">
          <left style="thin">
            <color indexed="64"/>
          </left>
          <right style="thin">
            <color indexed="64"/>
          </right>
          <top style="thin">
            <color indexed="64"/>
          </top>
          <bottom style="thin">
            <color indexed="64"/>
          </bottom>
        </border>
      </dxf>
    </rfmt>
    <rcc rId="0" sId="3" dxf="1">
      <nc r="H5" t="inlineStr">
        <is>
          <t>x</t>
        </is>
      </nc>
      <n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cc rId="0" sId="3" dxf="1">
      <nc r="I5" t="inlineStr">
        <is>
          <t>x</t>
        </is>
      </nc>
      <n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cc rId="0" sId="3" dxf="1">
      <nc r="J5" t="inlineStr">
        <is>
          <t>x</t>
        </is>
      </nc>
      <n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fmt sheetId="3" sqref="K5"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cc rId="0" sId="3" dxf="1" numFmtId="4">
      <nc r="L5">
        <v>0</v>
      </nc>
      <ndxf>
        <font>
          <sz val="9"/>
          <color rgb="FF000000"/>
          <name val="Arial"/>
          <family val="2"/>
          <charset val="186"/>
          <scheme val="none"/>
        </font>
        <numFmt numFmtId="3" formatCode="#,##0"/>
        <alignment horizontal="center" vertical="top"/>
        <border outline="0">
          <left style="thin">
            <color indexed="64"/>
          </left>
          <right style="thin">
            <color indexed="64"/>
          </right>
          <top style="thin">
            <color indexed="64"/>
          </top>
          <bottom style="thin">
            <color indexed="64"/>
          </bottom>
        </border>
      </ndxf>
    </rcc>
    <rcc rId="0" sId="3" dxf="1" numFmtId="4">
      <nc r="M5">
        <v>1314077</v>
      </nc>
      <ndxf>
        <font>
          <sz val="9"/>
          <color rgb="FF000000"/>
          <name val="Arial"/>
          <family val="2"/>
          <charset val="186"/>
          <scheme val="none"/>
        </font>
        <numFmt numFmtId="3" formatCode="#,##0"/>
        <alignment horizontal="center" vertical="top"/>
        <border outline="0">
          <left style="thin">
            <color indexed="64"/>
          </left>
          <right style="thin">
            <color indexed="64"/>
          </right>
          <top style="thin">
            <color indexed="64"/>
          </top>
          <bottom style="thin">
            <color indexed="64"/>
          </bottom>
        </border>
      </ndxf>
    </rcc>
    <rcc rId="0" sId="3" dxf="1" numFmtId="4">
      <nc r="N5">
        <v>1182668</v>
      </nc>
      <ndxf>
        <numFmt numFmtId="3" formatCode="#,##0"/>
        <alignment horizontal="center" vertical="top"/>
        <border outline="0">
          <left style="thin">
            <color indexed="64"/>
          </left>
          <right style="thin">
            <color indexed="64"/>
          </right>
          <top style="thin">
            <color indexed="64"/>
          </top>
          <bottom style="thin">
            <color indexed="64"/>
          </bottom>
        </border>
      </ndxf>
    </rcc>
    <rcc rId="0" sId="3" dxf="1" numFmtId="4">
      <nc r="O5">
        <v>1182668</v>
      </nc>
      <ndxf>
        <numFmt numFmtId="3" formatCode="#,##0"/>
        <alignment horizontal="center" vertical="top"/>
        <border outline="0">
          <left style="thin">
            <color indexed="64"/>
          </left>
          <right style="thin">
            <color indexed="64"/>
          </right>
          <top style="thin">
            <color indexed="64"/>
          </top>
          <bottom style="thin">
            <color indexed="64"/>
          </bottom>
        </border>
      </ndxf>
    </rcc>
    <rcc rId="0" sId="3" dxf="1" numFmtId="4">
      <nc r="P5">
        <v>3679413</v>
      </nc>
      <ndxf>
        <font>
          <sz val="9"/>
          <color rgb="FF000000"/>
          <name val="Arial"/>
          <family val="2"/>
          <charset val="186"/>
          <scheme val="none"/>
        </font>
        <numFmt numFmtId="3" formatCode="#,##0"/>
        <alignment horizontal="right" vertical="top" wrapText="1"/>
        <border outline="0">
          <left style="thin">
            <color indexed="64"/>
          </left>
          <right style="thin">
            <color indexed="64"/>
          </right>
          <top style="thin">
            <color indexed="64"/>
          </top>
          <bottom style="thin">
            <color indexed="64"/>
          </bottom>
        </border>
      </ndxf>
    </rcc>
    <rcc rId="0" sId="3" dxf="1">
      <nc r="Q5" t="inlineStr">
        <is>
          <t>Vajadus ei kajastu riigi eelarvestrateegias. Tegevuse rahastamiseks on vajalik lisainvesteering</t>
        </is>
      </nc>
      <ndxf>
        <font>
          <b/>
          <sz val="10"/>
          <color rgb="FFFF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ndxf>
    </rcc>
    <rcc rId="0" sId="3" dxf="1">
      <nc r="R5" t="inlineStr">
        <is>
          <t>Tegevus Siseministeeriumi ettepanekul elluviimiskavast välja arvatud.</t>
        </is>
      </nc>
      <ndxf>
        <font>
          <sz val="11"/>
          <color theme="1"/>
          <name val="Times New Roman"/>
          <family val="1"/>
          <charset val="186"/>
          <scheme val="none"/>
        </font>
        <alignment vertical="top" wrapText="1"/>
        <border outline="0">
          <left style="thin">
            <color indexed="64"/>
          </left>
          <right style="thin">
            <color indexed="64"/>
          </right>
          <top style="thin">
            <color indexed="64"/>
          </top>
          <bottom style="thin">
            <color indexed="64"/>
          </bottom>
        </border>
      </ndxf>
    </rcc>
  </rrc>
  <rrc rId="7885" sId="3" ref="A5:XFD5" action="deleteRow">
    <rfmt sheetId="3" xfDxf="1" sqref="A5:XFD5" start="0" length="0"/>
    <rcc rId="0" sId="3" s="1" dxf="1">
      <nc r="A5" t="inlineStr">
        <is>
          <t>1.8.18.2</t>
        </is>
      </nc>
      <ndxf>
        <font>
          <i/>
          <sz val="11"/>
          <color theme="1"/>
          <name val="Calibri"/>
          <family val="2"/>
          <charset val="186"/>
          <scheme val="minor"/>
        </font>
        <numFmt numFmtId="30" formatCode="@"/>
        <alignment horizontal="center"/>
        <border outline="0">
          <left style="thin">
            <color indexed="64"/>
          </left>
          <right style="thin">
            <color indexed="64"/>
          </right>
          <top style="thin">
            <color indexed="64"/>
          </top>
          <bottom style="thin">
            <color indexed="64"/>
          </bottom>
        </border>
      </ndxf>
    </rcc>
    <rcc rId="0" sId="3" dxf="1">
      <nc r="B5" t="inlineStr">
        <is>
          <t>Automaatse statsionaarse kiirusmõõtesüsteemi hankimine ja paigaldamine Tallinnasse</t>
        </is>
      </nc>
      <ndxf>
        <font>
          <i/>
          <sz val="10"/>
          <color auto="1"/>
          <name val="Arial"/>
          <family val="2"/>
          <charset val="186"/>
          <scheme val="none"/>
        </font>
        <fill>
          <patternFill patternType="solid">
            <bgColor theme="0"/>
          </patternFill>
        </fill>
        <alignment vertical="top" wrapText="1"/>
        <border outline="0">
          <left style="thin">
            <color indexed="64"/>
          </left>
          <right style="thin">
            <color indexed="64"/>
          </right>
          <top style="thin">
            <color indexed="64"/>
          </top>
          <bottom style="thin">
            <color indexed="64"/>
          </bottom>
        </border>
      </ndxf>
    </rcc>
    <rcc rId="0" sId="3" dxf="1">
      <nc r="C5" t="inlineStr">
        <is>
          <t>Süsteem on paigaldatud ja tööle rakendatud ning toimub juhtumite menetlemine</t>
        </is>
      </nc>
      <ndxf>
        <font>
          <i/>
          <sz val="10"/>
          <color rgb="FF00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ndxf>
    </rcc>
    <rcc rId="0" sId="3" dxf="1">
      <nc r="D5">
        <v>0</v>
      </nc>
      <n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cc rId="0" sId="3" dxf="1">
      <nc r="E5" t="inlineStr">
        <is>
          <r>
            <rPr>
              <i/>
              <sz val="9"/>
              <color indexed="8"/>
              <rFont val="Arial"/>
              <family val="2"/>
              <charset val="186"/>
            </rPr>
            <t>SIM/</t>
          </r>
          <r>
            <rPr>
              <b/>
              <i/>
              <sz val="9"/>
              <color indexed="8"/>
              <rFont val="Arial"/>
              <family val="2"/>
              <charset val="186"/>
            </rPr>
            <t>PPA</t>
          </r>
        </is>
      </nc>
      <ndxf>
        <font>
          <b/>
          <i/>
          <sz val="9"/>
          <color indexed="8"/>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cc rId="0" sId="3" dxf="1">
      <nc r="F5" t="inlineStr">
        <is>
          <t>MA/Tallinna LV</t>
        </is>
      </nc>
      <ndxf>
        <font>
          <i/>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fmt sheetId="3" sqref="G5" start="0" length="0">
      <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cc rId="0" sId="3" dxf="1">
      <nc r="H5">
        <v>2</v>
      </nc>
      <n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cc rId="0" sId="3" dxf="1">
      <nc r="I5">
        <v>2</v>
      </nc>
      <n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cc rId="0" sId="3" dxf="1">
      <nc r="J5">
        <v>2</v>
      </nc>
      <n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cc rId="0" sId="3" dxf="1">
      <nc r="K5">
        <v>6</v>
      </nc>
      <n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cc rId="0" sId="3" dxf="1" numFmtId="4">
      <nc r="L5">
        <v>0</v>
      </nc>
      <ndxf>
        <font>
          <sz val="9"/>
          <color rgb="FF000000"/>
          <name val="Arial"/>
          <family val="2"/>
          <charset val="186"/>
          <scheme val="none"/>
        </font>
        <numFmt numFmtId="3" formatCode="#,##0"/>
        <alignment horizontal="center" vertical="top"/>
        <border outline="0">
          <left style="thin">
            <color indexed="64"/>
          </left>
          <right style="thin">
            <color indexed="64"/>
          </right>
          <top style="thin">
            <color indexed="64"/>
          </top>
          <bottom style="thin">
            <color indexed="64"/>
          </bottom>
        </border>
      </ndxf>
    </rcc>
    <rcc rId="0" sId="3" dxf="1" numFmtId="4">
      <nc r="M5">
        <v>199400</v>
      </nc>
      <ndxf>
        <font>
          <sz val="9"/>
          <color rgb="FF000000"/>
          <name val="Arial"/>
          <family val="2"/>
          <charset val="186"/>
          <scheme val="none"/>
        </font>
        <numFmt numFmtId="3" formatCode="#,##0"/>
        <alignment horizontal="center" vertical="top"/>
        <border outline="0">
          <left style="thin">
            <color indexed="64"/>
          </left>
          <right style="thin">
            <color indexed="64"/>
          </right>
          <top style="thin">
            <color indexed="64"/>
          </top>
          <bottom style="thin">
            <color indexed="64"/>
          </bottom>
        </border>
      </ndxf>
    </rcc>
    <rcc rId="0" sId="3" dxf="1" numFmtId="4">
      <nc r="N5">
        <v>199400</v>
      </nc>
      <ndxf>
        <font>
          <sz val="9"/>
          <color rgb="FF000000"/>
          <name val="Arial"/>
          <family val="2"/>
          <charset val="186"/>
          <scheme val="none"/>
        </font>
        <numFmt numFmtId="3" formatCode="#,##0"/>
        <alignment horizontal="center" vertical="top"/>
        <border outline="0">
          <left style="thin">
            <color indexed="64"/>
          </left>
          <right style="thin">
            <color indexed="64"/>
          </right>
          <top style="thin">
            <color indexed="64"/>
          </top>
          <bottom style="thin">
            <color indexed="64"/>
          </bottom>
        </border>
      </ndxf>
    </rcc>
    <rcc rId="0" sId="3" dxf="1" numFmtId="4">
      <nc r="O5">
        <v>199400</v>
      </nc>
      <ndxf>
        <font>
          <sz val="9"/>
          <color rgb="FF000000"/>
          <name val="Arial"/>
          <family val="2"/>
          <charset val="186"/>
          <scheme val="none"/>
        </font>
        <numFmt numFmtId="3" formatCode="#,##0"/>
        <alignment horizontal="center" vertical="top"/>
        <border outline="0">
          <left style="thin">
            <color indexed="64"/>
          </left>
          <right style="thin">
            <color indexed="64"/>
          </right>
          <top style="thin">
            <color indexed="64"/>
          </top>
          <bottom style="thin">
            <color indexed="64"/>
          </bottom>
        </border>
      </ndxf>
    </rcc>
    <rcc rId="0" sId="3" dxf="1">
      <nc r="P5">
        <f>SUM(M5:O5)</f>
      </nc>
      <ndxf>
        <font>
          <sz val="9"/>
          <color rgb="FF000000"/>
          <name val="Arial"/>
          <family val="2"/>
          <charset val="186"/>
          <scheme val="none"/>
        </font>
        <numFmt numFmtId="3" formatCode="#,##0"/>
        <alignment horizontal="right" vertical="top" wrapText="1"/>
        <border outline="0">
          <left style="thin">
            <color indexed="64"/>
          </left>
          <right style="thin">
            <color indexed="64"/>
          </right>
          <top style="thin">
            <color indexed="64"/>
          </top>
          <bottom style="thin">
            <color indexed="64"/>
          </bottom>
        </border>
      </ndxf>
    </rcc>
    <rcc rId="0" sId="3" dxf="1">
      <nc r="Q5" t="inlineStr">
        <is>
          <t>Vajadus ei kajastu riigi eelarvestrateegias. Tegevuse rahastamiseks on vajalik lisainvesteering</t>
        </is>
      </nc>
      <ndxf>
        <font>
          <b/>
          <sz val="10"/>
          <color rgb="FFFF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ndxf>
    </rcc>
    <rcc rId="0" sId="3" dxf="1">
      <nc r="R5" t="inlineStr">
        <is>
          <t>Tegevus Siseministeeriumi ettepanekul elluviimiskavast välja arvatud.</t>
        </is>
      </nc>
      <ndxf>
        <font>
          <sz val="11"/>
          <color theme="1"/>
          <name val="Times New Roman"/>
          <family val="1"/>
          <charset val="186"/>
          <scheme val="none"/>
        </font>
        <alignment vertical="top" wrapText="1"/>
        <border outline="0">
          <left style="thin">
            <color indexed="64"/>
          </left>
          <right style="thin">
            <color indexed="64"/>
          </right>
          <top style="thin">
            <color indexed="64"/>
          </top>
          <bottom style="thin">
            <color indexed="64"/>
          </bottom>
        </border>
      </ndxf>
    </rcc>
  </rrc>
  <rcc rId="7886" sId="3">
    <oc r="G4">
      <v>2016</v>
    </oc>
    <nc r="G4">
      <v>2020</v>
    </nc>
  </rcc>
  <rcc rId="7887" sId="3">
    <oc r="D4" t="inlineStr">
      <is>
        <t>Algtase 2015</t>
      </is>
    </oc>
    <nc r="D4" t="inlineStr">
      <is>
        <t>Algtase 2017</t>
      </is>
    </nc>
  </rcc>
  <rfmt sheetId="3" sqref="H4" start="0" length="0">
    <dxf/>
  </rfmt>
  <rfmt sheetId="3" sqref="I4" start="0" length="0">
    <dxf/>
  </rfmt>
  <rfmt sheetId="3" sqref="J4" start="0" length="0">
    <dxf/>
  </rfmt>
  <rcc rId="7888" sId="3">
    <oc r="H4">
      <v>2017</v>
    </oc>
    <nc r="H4">
      <v>2021</v>
    </nc>
  </rcc>
  <rcc rId="7889" sId="3">
    <oc r="I4">
      <v>2018</v>
    </oc>
    <nc r="I4">
      <v>2022</v>
    </nc>
  </rcc>
  <rcc rId="7890" sId="3">
    <oc r="J4">
      <v>2019</v>
    </oc>
    <nc r="J4">
      <v>2023</v>
    </nc>
  </rcc>
  <rcc rId="7891" sId="3">
    <oc r="K4" t="inlineStr">
      <is>
        <t>Sihttase 2019</t>
      </is>
    </oc>
    <nc r="K4" t="inlineStr">
      <is>
        <t>Sihttase 2023</t>
      </is>
    </nc>
  </rcc>
  <rcc rId="7892" sId="3">
    <oc r="L4">
      <v>2016</v>
    </oc>
    <nc r="L4">
      <v>2020</v>
    </nc>
  </rcc>
  <rcc rId="7893" sId="3">
    <oc r="M4">
      <v>2017</v>
    </oc>
    <nc r="M4">
      <v>2021</v>
    </nc>
  </rcc>
  <rcc rId="7894" sId="3">
    <oc r="N4">
      <v>2018</v>
    </oc>
    <nc r="N4">
      <v>2022</v>
    </nc>
  </rcc>
  <rcc rId="7895" sId="3">
    <oc r="O4">
      <v>2019</v>
    </oc>
    <nc r="O4">
      <v>2023</v>
    </nc>
  </rcc>
  <rcv guid="{4C416A5B-6F74-494E-82D4-716F742D1FE6}" action="delete"/>
  <rdn rId="0" localSheetId="2" customView="1" name="Z_4C416A5B_6F74_494E_82D4_716F742D1FE6_.wvu.Cols" hidden="1" oldHidden="1">
    <formula>'LOP 2020-2023 tegevusteleht'!$L:$M</formula>
    <oldFormula>'LOP 2020-2023 tegevusteleht'!$L:$M</oldFormula>
  </rdn>
  <rdn rId="0" localSheetId="2" customView="1" name="Z_4C416A5B_6F74_494E_82D4_716F742D1FE6_.wvu.FilterData" hidden="1" oldHidden="1">
    <formula>'LOP 2020-2023 tegevusteleht'!$A$3:$U$177</formula>
    <oldFormula>'LOP 2020-2023 tegevusteleht'!$A$3:$U$177</oldFormula>
  </rdn>
  <rcv guid="{4C416A5B-6F74-494E-82D4-716F742D1FE6}" action="add"/>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P1:S1" start="0" length="2147483647">
    <dxf>
      <font>
        <color rgb="FFFF0000"/>
      </font>
    </dxf>
  </rfmt>
  <rfmt sheetId="2" sqref="P1:S1" start="0" length="2147483647">
    <dxf>
      <font>
        <b/>
      </font>
    </dxf>
  </rfmt>
  <rfmt sheetId="2" sqref="P1:S1" start="0" length="2147483647">
    <dxf>
      <font>
        <i/>
      </font>
    </dxf>
  </rfmt>
  <rcc rId="7898" sId="2">
    <oc r="P1" t="inlineStr">
      <is>
        <t xml:space="preserve">Vabariigi Valitsuse korraldus nr </t>
      </is>
    </oc>
    <nc r="P1" t="inlineStr">
      <is>
        <t xml:space="preserve">  KAVAND, tööversioon,  19.12.2018</t>
      </is>
    </nc>
  </rcc>
  <rrc rId="7899" sId="2" ref="A72:XFD72" action="insertRow">
    <undo index="65535" exp="area" ref3D="1" dr="$L$1:$M$1048576" dn="Z_C01776F8_EFD4_4405_8E12_2CF669909B6C_.wvu.Cols" sId="2"/>
    <undo index="65535" exp="area" ref3D="1" dr="$L$1:$M$1048576" dn="Z_ACFD6F79_37B1_4D2D_B2A5_C6F3063099F5_.wvu.Cols" sId="2"/>
    <undo index="65535" exp="area" ref3D="1" dr="$L$1:$M$1048576" dn="Z_BD469A87_B9B4_472B_ADF9_9940CA95A666_.wvu.Cols" sId="2"/>
    <undo index="65535" exp="area" ref3D="1" dr="$L$1:$M$1048576" dn="Z_C1D248E8_6202_4F7B_8CEA_DBA57A53D2D5_.wvu.Cols" sId="2"/>
    <undo index="65535" exp="area" ref3D="1" dr="$L$1:$M$1048576" dn="Z_1C4F7B03_CC8F_473E_9C2D_7057E5D753CC_.wvu.Cols" sId="2"/>
    <undo index="65535" exp="area" ref3D="1" dr="$L$1:$M$1048576" dn="Z_4C416A5B_6F74_494E_82D4_716F742D1FE6_.wvu.Cols" sId="2"/>
    <undo index="65535" exp="area" ref3D="1" dr="$L$1:$M$1048576" dn="Z_2F779116_4D69_4176_B6C2_18A3BB3874EE_.wvu.Cols" sId="2"/>
  </rrc>
  <rcc rId="7900" sId="2">
    <nc r="A72" t="inlineStr">
      <is>
        <t>1.7.4</t>
      </is>
    </nc>
  </rcc>
  <rcc rId="7901" sId="2" odxf="1" s="1" dxf="1">
    <nc r="B72" t="inlineStr">
      <is>
        <t>Alkoholisõltuvuse ravisüsteemi arendamine ja sõltuvusravi osutamine, sh joobes juhtimiselt tabatud juhtide hulgast tuvastatud sõltlastele ravi osutamine</t>
      </is>
    </nc>
    <odxf>
      <font>
        <b val="0"/>
        <i/>
        <strike val="0"/>
        <condense val="0"/>
        <extend val="0"/>
        <outline val="0"/>
        <shadow val="0"/>
        <u val="none"/>
        <vertAlign val="baseline"/>
        <sz val="9"/>
        <color theme="1"/>
        <name val="Arial"/>
        <family val="2"/>
        <charset val="186"/>
        <scheme val="none"/>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odxf>
    <ndxf>
      <font>
        <sz val="9"/>
        <color auto="1"/>
        <name val="Arial"/>
        <family val="2"/>
        <charset val="186"/>
        <scheme val="none"/>
      </font>
      <numFmt numFmtId="0" formatCode="General"/>
      <alignment horizontal="general"/>
    </ndxf>
  </rcc>
  <rcc rId="7902" sId="2" odxf="1" dxf="1">
    <nc r="C72" t="inlineStr">
      <is>
        <t>Alkoholisõltuvuse ravisüsteem on välja töötatud, rakendusaktid kehtestatud ja sõltuvusravi osutatakse  Indikaator: ravijuhtude arv</t>
      </is>
    </nc>
    <odxf>
      <font>
        <sz val="9"/>
        <color rgb="FF000000"/>
        <name val="Arial"/>
        <scheme val="none"/>
      </font>
      <alignment horizontal="left"/>
    </odxf>
    <ndxf>
      <font>
        <sz val="9"/>
        <color rgb="FF000000"/>
        <name val="Arial"/>
        <scheme val="none"/>
      </font>
      <alignment horizontal="general"/>
    </ndxf>
  </rcc>
  <rcc rId="7903" sId="2" odxf="1" dxf="1">
    <nc r="D72" t="inlineStr">
      <is>
        <t>Ravijuhtude arv</t>
      </is>
    </nc>
    <odxf>
      <font>
        <sz val="9"/>
        <color auto="1"/>
        <name val="Arial"/>
        <scheme val="none"/>
      </font>
      <numFmt numFmtId="0" formatCode="General"/>
      <fill>
        <patternFill patternType="none">
          <bgColor indexed="65"/>
        </patternFill>
      </fill>
      <alignment wrapText="1"/>
    </odxf>
    <ndxf>
      <font>
        <sz val="9"/>
        <color rgb="FF000000"/>
        <name val="Arial"/>
        <scheme val="none"/>
      </font>
      <numFmt numFmtId="3" formatCode="#,##0"/>
      <fill>
        <patternFill patternType="solid">
          <bgColor theme="0"/>
        </patternFill>
      </fill>
      <alignment wrapText="0"/>
    </ndxf>
  </rcc>
  <rcc rId="7904" sId="2" odxf="1" dxf="1">
    <nc r="E72" t="inlineStr">
      <is>
        <r>
          <t>SoM/</t>
        </r>
        <r>
          <rPr>
            <b/>
            <i/>
            <sz val="9"/>
            <color rgb="FF000000"/>
            <rFont val="Arial"/>
            <family val="2"/>
            <charset val="186"/>
          </rPr>
          <t>TAI</t>
        </r>
      </is>
    </nc>
    <odxf>
      <font>
        <sz val="9"/>
        <color auto="1"/>
        <name val="Arial"/>
        <scheme val="none"/>
      </font>
    </odxf>
    <ndxf>
      <font>
        <sz val="9"/>
        <color rgb="FF000000"/>
        <name val="Arial"/>
        <scheme val="none"/>
      </font>
    </ndxf>
  </rcc>
  <rcc rId="7905" sId="2" odxf="1" dxf="1">
    <nc r="F72" t="inlineStr">
      <is>
        <t>SiM, MKM, MA, TA</t>
      </is>
    </nc>
    <odxf>
      <font>
        <sz val="9"/>
        <color auto="1"/>
        <name val="Arial"/>
        <scheme val="none"/>
      </font>
    </odxf>
    <ndxf>
      <font>
        <sz val="9"/>
        <color rgb="FF000000"/>
        <name val="Arial"/>
        <scheme val="none"/>
      </font>
    </ndxf>
  </rcc>
  <rcc rId="7906" sId="2">
    <nc r="G72" t="inlineStr">
      <is>
        <t>x</t>
      </is>
    </nc>
  </rcc>
  <rcc rId="7907" sId="2">
    <nc r="H72" t="inlineStr">
      <is>
        <t>x</t>
      </is>
    </nc>
  </rcc>
  <rcc rId="7908" sId="2">
    <nc r="I72" t="inlineStr">
      <is>
        <t>x</t>
      </is>
    </nc>
  </rcc>
  <rcc rId="7909" sId="2">
    <nc r="J72" t="inlineStr">
      <is>
        <t>x</t>
      </is>
    </nc>
  </rcc>
  <rcc rId="7910" sId="2">
    <nc r="L72" t="inlineStr">
      <is>
        <t>x</t>
      </is>
    </nc>
  </rcc>
  <rcc rId="7911" sId="2" numFmtId="4">
    <nc r="N72">
      <v>0</v>
    </nc>
  </rcc>
  <rcc rId="7912" sId="2" numFmtId="4">
    <nc r="O72">
      <v>0</v>
    </nc>
  </rcc>
  <rcc rId="7913" sId="2" numFmtId="4">
    <nc r="P72">
      <v>0</v>
    </nc>
  </rcc>
  <rcc rId="7914" sId="2" numFmtId="4">
    <nc r="Q72">
      <v>0</v>
    </nc>
  </rcc>
  <rcc rId="7915" sId="2">
    <nc r="R72">
      <f>SUM(N72:Q72)</f>
    </nc>
  </rcc>
  <rcc rId="7916" sId="2">
    <nc r="S72" t="inlineStr">
      <is>
        <t>Tegevust rahastatakse rahvastiku tervise arengukava tegevuspõhise programmi "Terviseriskide programm" vahenditest.</t>
      </is>
    </nc>
  </rcc>
  <rcc rId="7917" sId="2" odxf="1" dxf="1">
    <oc r="B73" t="inlineStr">
      <is>
        <t>Alkoholisõltuvuse ravisüsteemi arendamine ja sõltuvusravi osutamine, sh joobes juhtimiselt tabatud juhtide hulgast tuvastatud sõltlastele ravi osutamine</t>
      </is>
    </oc>
    <nc r="B73" t="inlineStr">
      <is>
        <t>Vajaduspõhine juhtimisvõimekuse hindamine (vaimne ja füüsiline võimekus) tulenevalt liikluskäitumisest, trauma järgselt, terviseprobleemide puhul, eakatel</t>
      </is>
    </nc>
    <odxf>
      <font>
        <sz val="9"/>
        <color auto="1"/>
        <name val="Arial"/>
        <scheme val="none"/>
      </font>
    </odxf>
    <ndxf>
      <font>
        <sz val="10"/>
        <color auto="1"/>
        <name val="Arial"/>
        <scheme val="none"/>
      </font>
    </ndxf>
  </rcc>
  <rcc rId="7918" sId="2" odxf="1" dxf="1">
    <oc r="C73" t="inlineStr">
      <is>
        <t>Alkoholisõltuvuse ravisüsteem on välja töötatud, rakendusaktid kehtestatud ja sõltuvusravi osutatakse  Indikaator: ravijuhtude arv</t>
      </is>
    </oc>
    <nc r="C73" t="inlineStr">
      <is>
        <t>Juhtimisvõimekuse hindamise regulatsioon on välja töötatud, kehtestatud ja kasutusele võetud</t>
      </is>
    </nc>
    <odxf>
      <font>
        <sz val="9"/>
        <name val="Arial"/>
        <scheme val="none"/>
      </font>
    </odxf>
    <ndxf>
      <font>
        <sz val="10"/>
        <name val="Arial"/>
        <scheme val="none"/>
      </font>
    </ndxf>
  </rcc>
  <rcc rId="7919" sId="2" odxf="1" dxf="1">
    <oc r="D73" t="inlineStr">
      <is>
        <t>Ravijuhtude arv</t>
      </is>
    </oc>
    <nc r="D73" t="inlineStr">
      <is>
        <t>Ei ole ette nähtud</t>
      </is>
    </nc>
    <odxf>
      <numFmt numFmtId="3" formatCode="#,##0"/>
      <fill>
        <patternFill patternType="solid">
          <bgColor theme="0"/>
        </patternFill>
      </fill>
      <alignment wrapText="0"/>
    </odxf>
    <ndxf>
      <numFmt numFmtId="0" formatCode="General"/>
      <fill>
        <patternFill patternType="none">
          <bgColor indexed="65"/>
        </patternFill>
      </fill>
      <alignment wrapText="1"/>
    </ndxf>
  </rcc>
  <rcc rId="7920" sId="2" odxf="1" dxf="1">
    <oc r="E73" t="inlineStr">
      <is>
        <r>
          <t>SoM/</t>
        </r>
        <r>
          <rPr>
            <b/>
            <i/>
            <sz val="9"/>
            <color rgb="FF000000"/>
            <rFont val="Arial"/>
            <family val="2"/>
            <charset val="186"/>
          </rPr>
          <t>TAI</t>
        </r>
      </is>
    </oc>
    <nc r="E73" t="inlineStr">
      <is>
        <t>SoM</t>
      </is>
    </nc>
    <odxf>
      <font>
        <b val="0"/>
        <sz val="9"/>
        <color rgb="FF000000"/>
        <name val="Arial"/>
        <scheme val="none"/>
      </font>
      <alignment vertical="center"/>
    </odxf>
    <ndxf>
      <font>
        <b/>
        <sz val="9"/>
        <color rgb="FF000000"/>
        <name val="Arial"/>
        <scheme val="none"/>
      </font>
      <alignment vertical="top"/>
    </ndxf>
  </rcc>
  <rcc rId="7921" sId="2">
    <oc r="F73" t="inlineStr">
      <is>
        <t>SiM, MKM, MA, TA</t>
      </is>
    </oc>
    <nc r="F73" t="inlineStr">
      <is>
        <t>MKM, MA, PPA, TA</t>
      </is>
    </nc>
  </rcc>
  <rfmt sheetId="2" sqref="G73" start="0" length="0">
    <dxf>
      <numFmt numFmtId="0" formatCode="General"/>
      <alignment wrapText="1"/>
    </dxf>
  </rfmt>
  <rfmt sheetId="2" sqref="H73" start="0" length="0">
    <dxf>
      <numFmt numFmtId="0" formatCode="General"/>
      <alignment wrapText="1"/>
    </dxf>
  </rfmt>
  <rfmt sheetId="2" sqref="I73" start="0" length="0">
    <dxf>
      <numFmt numFmtId="0" formatCode="General"/>
      <fill>
        <patternFill patternType="none">
          <bgColor indexed="65"/>
        </patternFill>
      </fill>
      <alignment wrapText="1"/>
    </dxf>
  </rfmt>
  <rfmt sheetId="2" sqref="J73" start="0" length="0">
    <dxf>
      <numFmt numFmtId="0" formatCode="General"/>
      <fill>
        <patternFill patternType="none">
          <bgColor indexed="65"/>
        </patternFill>
      </fill>
      <alignment wrapText="1"/>
    </dxf>
  </rfmt>
  <rfmt sheetId="2" sqref="K73" start="0" length="0">
    <dxf>
      <font>
        <b val="0"/>
        <sz val="9"/>
        <color rgb="FF000000"/>
        <name val="Arial"/>
        <scheme val="none"/>
      </font>
      <numFmt numFmtId="0" formatCode="General"/>
    </dxf>
  </rfmt>
  <rcc rId="7922" sId="2" odxf="1" dxf="1" numFmtId="4">
    <oc r="L73" t="inlineStr">
      <is>
        <t>x</t>
      </is>
    </oc>
    <nc r="L73">
      <v>0</v>
    </nc>
    <odxf>
      <fill>
        <patternFill patternType="solid">
          <bgColor theme="0"/>
        </patternFill>
      </fill>
    </odxf>
    <ndxf>
      <fill>
        <patternFill patternType="none">
          <bgColor indexed="65"/>
        </patternFill>
      </fill>
    </ndxf>
  </rcc>
  <rcc rId="7923" sId="2" odxf="1" dxf="1" numFmtId="4">
    <nc r="M73">
      <v>0</v>
    </nc>
    <odxf>
      <font>
        <b/>
        <sz val="9"/>
        <color rgb="FF000000"/>
        <name val="Arial"/>
        <scheme val="none"/>
      </font>
      <alignment wrapText="1"/>
    </odxf>
    <ndxf>
      <font>
        <b val="0"/>
        <sz val="9"/>
        <color rgb="FF000000"/>
        <name val="Arial"/>
        <scheme val="none"/>
      </font>
      <alignment wrapText="0"/>
    </ndxf>
  </rcc>
  <rfmt sheetId="2" sqref="N73" start="0" length="0">
    <dxf>
      <numFmt numFmtId="3" formatCode="#,##0"/>
      <alignment wrapText="0"/>
    </dxf>
  </rfmt>
  <rfmt sheetId="2" sqref="O73" start="0" length="0">
    <dxf>
      <numFmt numFmtId="3" formatCode="#,##0"/>
      <alignment wrapText="0"/>
    </dxf>
  </rfmt>
  <rfmt sheetId="2" sqref="P73" start="0" length="0">
    <dxf>
      <numFmt numFmtId="3" formatCode="#,##0"/>
      <alignment horizontal="right"/>
    </dxf>
  </rfmt>
  <rfmt sheetId="2" sqref="Q73" start="0" length="0">
    <dxf>
      <font>
        <sz val="10"/>
        <color rgb="FF000000"/>
        <name val="Arial"/>
        <scheme val="none"/>
      </font>
      <numFmt numFmtId="0" formatCode="General"/>
      <alignment horizontal="left"/>
    </dxf>
  </rfmt>
  <rcc rId="7924" sId="2" xfDxf="1" dxf="1">
    <oc r="S73" t="inlineStr">
      <is>
        <t>Tegevust rahastatakse rahvastiku tervise arengukava tegevuspõhise programmi "Terviseriskide programm" vahenditest.</t>
      </is>
    </oc>
    <nc r="S73" t="inlineStr">
      <is>
        <t>Tegevust rahastatakse SoM-i tegevuskuludest</t>
      </is>
    </nc>
    <ndxf>
      <font>
        <sz val="9"/>
        <name val="Arial"/>
        <scheme val="none"/>
      </font>
      <alignment horizontal="left" wrapText="1"/>
      <border outline="0">
        <left style="thin">
          <color indexed="64"/>
        </left>
        <right style="thin">
          <color indexed="64"/>
        </right>
        <top style="thin">
          <color indexed="64"/>
        </top>
        <bottom style="thin">
          <color indexed="64"/>
        </bottom>
      </border>
    </ndxf>
  </rcc>
  <rfmt sheetId="2" sqref="P73:Q73">
    <dxf>
      <alignment horizontal="center"/>
    </dxf>
  </rfmt>
  <rcc rId="7925" sId="2">
    <oc r="A73" t="inlineStr">
      <is>
        <t>1.7.4</t>
      </is>
    </oc>
    <nc r="A73" t="inlineStr">
      <is>
        <t>1.7.5</t>
      </is>
    </nc>
  </rcc>
  <rfmt sheetId="2" sqref="A85">
    <dxf>
      <fill>
        <patternFill>
          <bgColor theme="0"/>
        </patternFill>
      </fill>
    </dxf>
  </rfmt>
  <rfmt sheetId="2" sqref="A86">
    <dxf>
      <fill>
        <patternFill>
          <bgColor theme="0"/>
        </patternFill>
      </fill>
    </dxf>
  </rfmt>
  <rfmt sheetId="2" sqref="A88">
    <dxf>
      <fill>
        <patternFill>
          <bgColor theme="0"/>
        </patternFill>
      </fill>
    </dxf>
  </rfmt>
  <rfmt sheetId="2" sqref="A89">
    <dxf>
      <fill>
        <patternFill>
          <bgColor theme="0"/>
        </patternFill>
      </fill>
    </dxf>
  </rfmt>
  <rfmt sheetId="2" sqref="A90">
    <dxf>
      <fill>
        <patternFill>
          <bgColor theme="0"/>
        </patternFill>
      </fill>
    </dxf>
  </rfmt>
  <rfmt sheetId="2" sqref="A92">
    <dxf>
      <fill>
        <patternFill>
          <bgColor theme="0"/>
        </patternFill>
      </fill>
    </dxf>
  </rfmt>
  <rfmt sheetId="2" sqref="A93">
    <dxf>
      <fill>
        <patternFill>
          <bgColor theme="0"/>
        </patternFill>
      </fill>
    </dxf>
  </rfmt>
  <rfmt sheetId="2" sqref="A121">
    <dxf>
      <fill>
        <patternFill>
          <bgColor theme="0"/>
        </patternFill>
      </fill>
    </dxf>
  </rfmt>
  <rcc rId="7926" sId="1" odxf="1" dxf="1">
    <oc r="E1" t="inlineStr">
      <is>
        <t>Vabariigi Valitsuse korralduse nr</t>
      </is>
    </oc>
    <nc r="E1" t="inlineStr">
      <is>
        <t xml:space="preserve">  KAVAND, tööversioon,  19.12.2018</t>
      </is>
    </nc>
    <odxf>
      <font>
        <b val="0"/>
        <i val="0"/>
        <sz val="11"/>
        <color theme="1"/>
        <name val="Calibri"/>
        <family val="2"/>
        <charset val="186"/>
        <scheme val="minor"/>
      </font>
      <alignment horizontal="general"/>
    </odxf>
    <ndxf>
      <font>
        <b/>
        <i/>
        <sz val="11"/>
        <color rgb="FFFF0000"/>
        <name val="Calibri"/>
        <family val="2"/>
        <charset val="186"/>
        <scheme val="minor"/>
      </font>
      <alignment horizontal="left"/>
    </ndxf>
  </rcc>
  <rfmt sheetId="1" sqref="F1" start="0" length="0">
    <dxf>
      <font>
        <b/>
        <i/>
        <sz val="11"/>
        <color rgb="FFFF0000"/>
        <name val="Calibri"/>
        <family val="2"/>
        <charset val="186"/>
        <scheme val="minor"/>
      </font>
      <alignment horizontal="left"/>
    </dxf>
  </rfmt>
  <rfmt sheetId="1" sqref="G1" start="0" length="0">
    <dxf>
      <font>
        <b/>
        <i/>
        <sz val="11"/>
        <color rgb="FFFF0000"/>
        <name val="Calibri"/>
        <family val="2"/>
        <charset val="186"/>
        <scheme val="minor"/>
      </font>
      <alignment horizontal="left"/>
    </dxf>
  </rfmt>
  <rfmt sheetId="1" sqref="H1" start="0" length="0">
    <dxf>
      <font>
        <b/>
        <i/>
        <sz val="11"/>
        <color rgb="FFFF0000"/>
        <name val="Calibri"/>
        <family val="2"/>
        <charset val="186"/>
        <scheme val="minor"/>
      </font>
      <alignment horizontal="left"/>
    </dxf>
  </rfmt>
  <rcc rId="7927" sId="3" odxf="1" dxf="1">
    <nc r="Q1" t="inlineStr">
      <is>
        <t xml:space="preserve">  KAVAND, tööversioon,  19.12.2018</t>
      </is>
    </nc>
    <odxf>
      <font>
        <b val="0"/>
        <i val="0"/>
        <sz val="11"/>
        <color theme="1"/>
        <name val="Calibri"/>
        <family val="2"/>
        <charset val="186"/>
        <scheme val="minor"/>
      </font>
      <alignment horizontal="general" vertical="bottom"/>
    </odxf>
    <ndxf>
      <font>
        <b/>
        <i/>
        <sz val="11"/>
        <color rgb="FFFF0000"/>
        <name val="Calibri"/>
        <family val="2"/>
        <charset val="186"/>
        <scheme val="minor"/>
      </font>
      <alignment horizontal="left" vertical="top"/>
    </ndxf>
  </rcc>
  <rfmt sheetId="3" sqref="R1" start="0" length="0">
    <dxf>
      <font>
        <b/>
        <i/>
        <sz val="11"/>
        <color rgb="FFFF0000"/>
        <name val="Calibri"/>
        <family val="2"/>
        <charset val="186"/>
        <scheme val="minor"/>
      </font>
      <alignment horizontal="left" vertical="top"/>
    </dxf>
  </rfmt>
  <rfmt sheetId="3" sqref="S1" start="0" length="0">
    <dxf>
      <font>
        <b/>
        <i/>
        <sz val="11"/>
        <color rgb="FFFF0000"/>
        <name val="Calibri"/>
        <family val="2"/>
        <charset val="186"/>
        <scheme val="minor"/>
      </font>
      <alignment horizontal="left" vertical="top"/>
    </dxf>
  </rfmt>
  <rfmt sheetId="3" sqref="T1" start="0" length="0">
    <dxf>
      <font>
        <b/>
        <i/>
        <sz val="11"/>
        <color rgb="FFFF0000"/>
        <name val="Calibri"/>
        <family val="2"/>
        <charset val="186"/>
        <scheme val="minor"/>
      </font>
      <alignment horizontal="left" vertical="top"/>
    </dxf>
  </rfmt>
  <rcv guid="{4C416A5B-6F74-494E-82D4-716F742D1FE6}" action="delete"/>
  <rdn rId="0" localSheetId="2" customView="1" name="Z_4C416A5B_6F74_494E_82D4_716F742D1FE6_.wvu.Cols" hidden="1" oldHidden="1">
    <formula>'LOP 2020-2023 tegevusteleht'!$L:$M</formula>
    <oldFormula>'LOP 2020-2023 tegevusteleht'!$L:$M</oldFormula>
  </rdn>
  <rdn rId="0" localSheetId="2" customView="1" name="Z_4C416A5B_6F74_494E_82D4_716F742D1FE6_.wvu.FilterData" hidden="1" oldHidden="1">
    <formula>'LOP 2020-2023 tegevusteleht'!$A$3:$U$178</formula>
    <oldFormula>'LOP 2020-2023 tegevusteleht'!$A$3:$U$178</oldFormula>
  </rdn>
  <rcv guid="{4C416A5B-6F74-494E-82D4-716F742D1FE6}" action="add"/>
</revisions>
</file>

<file path=xl/revisions/revisionLog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G12" guid="{D9BFC78C-C415-4722-9B2F-F5685205B27F}" alwaysShow="1" author="Alo Kirsimäe" newLength="188"/>
  <rcv guid="{4C416A5B-6F74-494E-82D4-716F742D1FE6}" action="delete"/>
  <rdn rId="0" localSheetId="2" customView="1" name="Z_4C416A5B_6F74_494E_82D4_716F742D1FE6_.wvu.Cols" hidden="1" oldHidden="1">
    <formula>'LOP 2020-2023 tegevusteleht'!$L:$M</formula>
    <oldFormula>'LOP 2020-2023 tegevusteleht'!$L:$M</oldFormula>
  </rdn>
  <rdn rId="0" localSheetId="2" customView="1" name="Z_4C416A5B_6F74_494E_82D4_716F742D1FE6_.wvu.FilterData" hidden="1" oldHidden="1">
    <formula>'LOP 2020-2023 tegevusteleht'!$A$3:$U$178</formula>
    <oldFormula>'LOP 2020-2023 tegevusteleht'!$A$3:$U$178</oldFormula>
  </rdn>
  <rcv guid="{4C416A5B-6F74-494E-82D4-716F742D1FE6}" action="add"/>
</revisions>
</file>

<file path=xl/revisions/revisionLog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932" sId="2" xfDxf="1" dxf="1">
    <oc r="S68" t="inlineStr">
      <is>
        <t>Tegevust rahastatakse TA tegevuskuludestt</t>
      </is>
    </oc>
    <nc r="S68" t="inlineStr">
      <is>
        <t>Tegevust rahastatakse RTA tegevuspõhise programmi "Tervishoiusüsteemi programm" vahenditest</t>
      </is>
    </nc>
    <ndxf>
      <font>
        <sz val="9"/>
        <name val="Arial"/>
        <scheme val="none"/>
      </font>
      <alignment horizontal="left" wrapText="1"/>
      <border outline="0">
        <left style="thin">
          <color indexed="64"/>
        </left>
        <right style="thin">
          <color indexed="64"/>
        </right>
        <top style="thin">
          <color indexed="64"/>
        </top>
        <bottom style="thin">
          <color indexed="64"/>
        </bottom>
      </border>
    </ndxf>
  </rcc>
  <rcc rId="7933" sId="2" xfDxf="1" dxf="1">
    <oc r="S168" t="inlineStr">
      <is>
        <t>Tegevust rahastatakse TI tegevuskuludest</t>
      </is>
    </oc>
    <nc r="S168" t="inlineStr">
      <is>
        <t>Tegevust rahastatakse RTA tegevuspõhise programmi "Tööturuprogramm" vahenditest.</t>
      </is>
    </nc>
    <ndxf>
      <font>
        <sz val="9"/>
      </font>
      <alignment wrapText="1"/>
      <border outline="0">
        <left style="thin">
          <color indexed="64"/>
        </left>
        <right style="thin">
          <color indexed="64"/>
        </right>
        <top style="thin">
          <color indexed="64"/>
        </top>
        <bottom style="thin">
          <color indexed="64"/>
        </bottom>
      </border>
    </ndxf>
  </rcc>
  <rcc rId="7934" sId="2" numFmtId="4">
    <oc r="N168">
      <v>69000</v>
    </oc>
    <nc r="N168">
      <v>0</v>
    </nc>
  </rcc>
  <rcc rId="7935" sId="2" numFmtId="4">
    <oc r="O168">
      <v>71000</v>
    </oc>
    <nc r="O168">
      <v>0</v>
    </nc>
  </rcc>
  <rcc rId="7936" sId="2" numFmtId="4">
    <oc r="P168">
      <v>73000</v>
    </oc>
    <nc r="P168">
      <v>0</v>
    </nc>
  </rcc>
  <rcc rId="7937" sId="2" numFmtId="4">
    <oc r="Q168">
      <v>75000</v>
    </oc>
    <nc r="Q168">
      <v>0</v>
    </nc>
  </rcc>
  <rcc rId="7938" sId="2" xfDxf="1" dxf="1">
    <oc r="S169" t="inlineStr">
      <is>
        <t>Tegevust rahastatakse TI tegevuskuludest</t>
      </is>
    </oc>
    <nc r="S169" t="inlineStr">
      <is>
        <t>Tegevust rahastatakse RTA tegevuspõhise programmi "Tööturuprogramm" vahenditest.</t>
      </is>
    </nc>
    <ndxf>
      <font>
        <sz val="9"/>
      </font>
      <alignment wrapText="1"/>
      <border outline="0">
        <left style="thin">
          <color indexed="64"/>
        </left>
        <right style="thin">
          <color indexed="64"/>
        </right>
        <top style="thin">
          <color indexed="64"/>
        </top>
        <bottom style="thin">
          <color indexed="64"/>
        </bottom>
      </border>
    </ndxf>
  </rcc>
  <rcc rId="7939" sId="2">
    <oc r="B169" t="inlineStr">
      <is>
        <t>3.3.2 Riskipõhine lähenemine töö- ja puhkeaja nõuete rikkumisega seotud ettevõtete profileerimisele ja kontrollide läbiviimisele</t>
      </is>
    </oc>
    <nc r="B169" t="inlineStr">
      <is>
        <t>Riskipõhine lähenemine töö- ja puhkeaja nõuete rikkumisega seotud ettevõtete profileerimisele ja kontrollide läbiviimisele</t>
      </is>
    </nc>
  </rcc>
  <rcc rId="7940" sId="2">
    <oc r="B166" t="inlineStr">
      <is>
        <t>3.3.2 Turvavöö kinnitamine bussis – sõitjad turvavööga varustatud istekohal</t>
      </is>
    </oc>
    <nc r="B166" t="inlineStr">
      <is>
        <t>Turvavöö kinnitamine bussis – sõitjad turvavööga varustatud istekohal</t>
      </is>
    </nc>
  </rcc>
  <rcc rId="7941" sId="2">
    <oc r="E178" t="inlineStr">
      <is>
        <t>SoM</t>
      </is>
    </oc>
    <nc r="E178" t="inlineStr">
      <is>
        <r>
          <rPr>
            <i/>
            <sz val="9"/>
            <color rgb="FF000000"/>
            <rFont val="Arial"/>
            <family val="2"/>
            <charset val="186"/>
          </rPr>
          <t>SoM</t>
        </r>
        <r>
          <rPr>
            <b/>
            <i/>
            <sz val="9"/>
            <color rgb="FF000000"/>
            <rFont val="Arial"/>
            <family val="2"/>
            <charset val="186"/>
          </rPr>
          <t>/TEHIK</t>
        </r>
      </is>
    </nc>
  </rcc>
  <rfmt sheetId="2" sqref="B91:B93">
    <dxf>
      <border>
        <left style="thin">
          <color indexed="64"/>
        </left>
        <right style="thin">
          <color indexed="64"/>
        </right>
        <top style="thin">
          <color indexed="64"/>
        </top>
        <bottom style="thin">
          <color indexed="64"/>
        </bottom>
        <vertical style="thin">
          <color indexed="64"/>
        </vertical>
        <horizontal style="thin">
          <color indexed="64"/>
        </horizontal>
      </border>
    </dxf>
  </rfmt>
  <rcv guid="{4C416A5B-6F74-494E-82D4-716F742D1FE6}" action="delete"/>
  <rdn rId="0" localSheetId="2" customView="1" name="Z_4C416A5B_6F74_494E_82D4_716F742D1FE6_.wvu.Cols" hidden="1" oldHidden="1">
    <formula>'LOP 2020-2023 tegevusteleht'!$L:$M</formula>
    <oldFormula>'LOP 2020-2023 tegevusteleht'!$L:$M</oldFormula>
  </rdn>
  <rdn rId="0" localSheetId="2" customView="1" name="Z_4C416A5B_6F74_494E_82D4_716F742D1FE6_.wvu.FilterData" hidden="1" oldHidden="1">
    <formula>'LOP 2020-2023 tegevusteleht'!$A$3:$U$178</formula>
    <oldFormula>'LOP 2020-2023 tegevusteleht'!$A$3:$U$178</oldFormula>
  </rdn>
  <rcv guid="{4C416A5B-6F74-494E-82D4-716F742D1FE6}" action="add"/>
</revisions>
</file>

<file path=xl/revisions/revisionLog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944" sId="2">
    <oc r="E143" t="inlineStr">
      <is>
        <t>MKM/MA</t>
      </is>
    </oc>
    <nc r="E143" t="inlineStr">
      <is>
        <r>
          <t>MKM/</t>
        </r>
        <r>
          <rPr>
            <b/>
            <i/>
            <sz val="10"/>
            <rFont val="Arial"/>
            <family val="2"/>
            <charset val="186"/>
          </rPr>
          <t>MA</t>
        </r>
      </is>
    </nc>
  </rcc>
  <rcc rId="7945" sId="2">
    <oc r="S143" t="inlineStr">
      <is>
        <t>Tegevust rahastatakse MA teehoiukavast ja tegevuskuludest</t>
      </is>
    </oc>
    <nc r="S143" t="inlineStr">
      <is>
        <t>Tegevust rahastatakse MA tegevuskuludest</t>
      </is>
    </nc>
  </rcc>
  <rrc rId="7946" sId="2" ref="A145:XFD145" action="insertRow">
    <undo index="65535" exp="area" ref3D="1" dr="$L$1:$M$1048576" dn="Z_1C4F7B03_CC8F_473E_9C2D_7057E5D753CC_.wvu.Cols" sId="2"/>
    <undo index="65535" exp="area" ref3D="1" dr="$L$1:$M$1048576" dn="Z_C1D248E8_6202_4F7B_8CEA_DBA57A53D2D5_.wvu.Cols" sId="2"/>
    <undo index="65535" exp="area" ref3D="1" dr="$L$1:$M$1048576" dn="Z_C01776F8_EFD4_4405_8E12_2CF669909B6C_.wvu.Cols" sId="2"/>
    <undo index="65535" exp="area" ref3D="1" dr="$L$1:$M$1048576" dn="Z_2F779116_4D69_4176_B6C2_18A3BB3874EE_.wvu.Cols" sId="2"/>
    <undo index="65535" exp="area" ref3D="1" dr="$L$1:$M$1048576" dn="Z_4C416A5B_6F74_494E_82D4_716F742D1FE6_.wvu.Cols" sId="2"/>
    <undo index="65535" exp="area" ref3D="1" dr="$L$1:$M$1048576" dn="Z_ACFD6F79_37B1_4D2D_B2A5_C6F3063099F5_.wvu.Cols" sId="2"/>
    <undo index="65535" exp="area" ref3D="1" dr="$L$1:$M$1048576" dn="Z_BD469A87_B9B4_472B_ADF9_9940CA95A666_.wvu.Cols" sId="2"/>
  </rrc>
  <rcc rId="7947" sId="2">
    <nc r="A145" t="inlineStr">
      <is>
        <t>2.5.3</t>
      </is>
    </nc>
  </rcc>
  <rcc rId="7948" sId="2" odxf="1" dxf="1">
    <nc r="B145" t="inlineStr">
      <is>
        <t>Olemasolevate ühetasandiliste raudteeületuskohtade sulgemine mõistlike liikumisalternatiivide olemasolul</t>
      </is>
    </nc>
    <odxf>
      <numFmt numFmtId="0" formatCode="General"/>
    </odxf>
    <ndxf>
      <numFmt numFmtId="19" formatCode="d/mm/yyyy"/>
    </ndxf>
  </rcc>
  <rcc rId="7949" sId="2" odxf="1" dxf="1">
    <nc r="C145" t="inlineStr">
      <is>
        <t>Eritasandilistele raudteeülesõidukohtadele lähemal kui 2 km paiknevad samatasandilised ülesõidud on suletud</t>
      </is>
    </nc>
    <odxf>
      <font>
        <sz val="10"/>
        <color auto="1"/>
        <name val="Arial"/>
        <scheme val="none"/>
      </font>
    </odxf>
    <ndxf>
      <font>
        <sz val="9"/>
        <color rgb="FF000000"/>
        <name val="Arial"/>
        <scheme val="none"/>
      </font>
    </ndxf>
  </rcc>
  <rcc rId="7950" sId="2" odxf="1" dxf="1">
    <nc r="D145" t="inlineStr">
      <is>
        <t>Tegevustega on alustatud</t>
      </is>
    </nc>
    <odxf>
      <font>
        <sz val="9"/>
        <color auto="1"/>
        <name val="Arial"/>
        <scheme val="none"/>
      </font>
      <fill>
        <patternFill patternType="none">
          <bgColor indexed="65"/>
        </patternFill>
      </fill>
    </odxf>
    <ndxf>
      <font>
        <sz val="9"/>
        <color rgb="FF000000"/>
        <name val="Arial"/>
        <scheme val="none"/>
      </font>
      <fill>
        <patternFill patternType="solid">
          <bgColor theme="0"/>
        </patternFill>
      </fill>
    </ndxf>
  </rcc>
  <rcc rId="7951" sId="2" odxf="1" dxf="1">
    <nc r="E145" t="inlineStr">
      <is>
        <t>MKM/TJA/KOV/raudteeinfrastruktuuri-ettevõtjad</t>
      </is>
    </nc>
    <odxf>
      <font>
        <sz val="10"/>
        <color auto="1"/>
        <name val="Arial"/>
        <scheme val="none"/>
      </font>
    </odxf>
    <ndxf>
      <font>
        <sz val="10"/>
        <color rgb="FF000000"/>
        <name val="Arial"/>
        <scheme val="none"/>
      </font>
    </ndxf>
  </rcc>
  <rcc rId="7952" sId="2" odxf="1" dxf="1">
    <nc r="F145" t="inlineStr">
      <is>
        <t>MA</t>
      </is>
    </nc>
    <odxf>
      <font>
        <sz val="10"/>
        <color auto="1"/>
        <name val="Arial"/>
        <scheme val="none"/>
      </font>
    </odxf>
    <ndxf>
      <font>
        <sz val="10"/>
        <color rgb="FF000000"/>
        <name val="Arial"/>
        <scheme val="none"/>
      </font>
    </ndxf>
  </rcc>
  <rcc rId="7953" sId="2" odxf="1" dxf="1">
    <nc r="G145" t="inlineStr">
      <is>
        <t>x</t>
      </is>
    </nc>
    <odxf>
      <font>
        <sz val="9"/>
        <color auto="1"/>
        <name val="Arial"/>
        <scheme val="none"/>
      </font>
      <numFmt numFmtId="3" formatCode="#,##0"/>
    </odxf>
    <ndxf>
      <font>
        <sz val="9"/>
        <color rgb="FF000000"/>
        <name val="Arial"/>
        <scheme val="none"/>
      </font>
      <numFmt numFmtId="0" formatCode="General"/>
    </ndxf>
  </rcc>
  <rcc rId="7954" sId="2" odxf="1" dxf="1">
    <nc r="H145" t="inlineStr">
      <is>
        <t>x</t>
      </is>
    </nc>
    <odxf>
      <font>
        <sz val="9"/>
        <color auto="1"/>
        <name val="Arial"/>
        <scheme val="none"/>
      </font>
      <numFmt numFmtId="3" formatCode="#,##0"/>
    </odxf>
    <ndxf>
      <font>
        <sz val="9"/>
        <color rgb="FF000000"/>
        <name val="Arial"/>
        <scheme val="none"/>
      </font>
      <numFmt numFmtId="0" formatCode="General"/>
    </ndxf>
  </rcc>
  <rcc rId="7955" sId="2" odxf="1" dxf="1">
    <nc r="I145" t="inlineStr">
      <is>
        <t>x</t>
      </is>
    </nc>
    <odxf>
      <font>
        <sz val="9"/>
        <color auto="1"/>
        <name val="Arial"/>
        <scheme val="none"/>
      </font>
    </odxf>
    <ndxf>
      <font>
        <sz val="9"/>
        <color rgb="FF000000"/>
        <name val="Arial"/>
        <scheme val="none"/>
      </font>
    </ndxf>
  </rcc>
  <rcc rId="7956" sId="2" odxf="1" dxf="1">
    <nc r="J145" t="inlineStr">
      <is>
        <t>x</t>
      </is>
    </nc>
    <odxf>
      <font>
        <sz val="9"/>
        <color auto="1"/>
        <name val="Arial"/>
        <scheme val="none"/>
      </font>
    </odxf>
    <ndxf>
      <font>
        <sz val="9"/>
        <color rgb="FF000000"/>
        <name val="Arial"/>
        <scheme val="none"/>
      </font>
    </ndxf>
  </rcc>
  <rfmt sheetId="2" sqref="K145" start="0" length="0">
    <dxf>
      <font>
        <sz val="9"/>
        <color rgb="FF000000"/>
        <name val="Arial"/>
        <scheme val="none"/>
      </font>
    </dxf>
  </rfmt>
  <rcc rId="7957" sId="2" odxf="1" dxf="1" numFmtId="4">
    <nc r="L145">
      <v>0</v>
    </nc>
    <odxf>
      <font>
        <sz val="9"/>
        <color auto="1"/>
        <name val="Arial"/>
        <scheme val="none"/>
      </font>
    </odxf>
    <ndxf>
      <font>
        <sz val="9"/>
        <color rgb="FF000000"/>
        <name val="Arial"/>
        <scheme val="none"/>
      </font>
    </ndxf>
  </rcc>
  <rfmt sheetId="2" sqref="M145" start="0" length="0">
    <dxf>
      <font>
        <sz val="9"/>
        <color rgb="FF000000"/>
        <name val="Arial"/>
        <scheme val="none"/>
      </font>
    </dxf>
  </rfmt>
  <rcc rId="7958" sId="2" odxf="1" dxf="1" numFmtId="4">
    <nc r="N145">
      <v>0</v>
    </nc>
    <odxf>
      <font>
        <sz val="9"/>
        <color auto="1"/>
        <name val="Arial"/>
        <scheme val="none"/>
      </font>
    </odxf>
    <ndxf>
      <font>
        <sz val="9"/>
        <color rgb="FF000000"/>
        <name val="Arial"/>
        <scheme val="none"/>
      </font>
    </ndxf>
  </rcc>
  <rcc rId="7959" sId="2" odxf="1" dxf="1" numFmtId="4">
    <nc r="O145">
      <v>0</v>
    </nc>
    <odxf>
      <font>
        <sz val="9"/>
        <color auto="1"/>
        <name val="Arial"/>
        <scheme val="none"/>
      </font>
    </odxf>
    <ndxf>
      <font>
        <sz val="9"/>
        <color rgb="FF000000"/>
        <name val="Arial"/>
        <scheme val="none"/>
      </font>
    </ndxf>
  </rcc>
  <rcc rId="7960" sId="2" odxf="1" dxf="1" numFmtId="4">
    <nc r="P145">
      <v>0</v>
    </nc>
    <odxf>
      <font>
        <sz val="9"/>
        <color auto="1"/>
        <name val="Arial"/>
        <scheme val="none"/>
      </font>
    </odxf>
    <ndxf>
      <font>
        <sz val="9"/>
        <color rgb="FF000000"/>
        <name val="Arial"/>
        <scheme val="none"/>
      </font>
    </ndxf>
  </rcc>
  <rcc rId="7961" sId="2" odxf="1" dxf="1" numFmtId="4">
    <nc r="Q145">
      <v>0</v>
    </nc>
    <odxf>
      <font>
        <sz val="9"/>
        <color auto="1"/>
        <name val="Arial"/>
        <scheme val="none"/>
      </font>
    </odxf>
    <ndxf>
      <font>
        <sz val="9"/>
        <color rgb="FF000000"/>
        <name val="Arial"/>
        <scheme val="none"/>
      </font>
    </ndxf>
  </rcc>
  <rcc rId="7962" sId="2">
    <nc r="R145">
      <f>SUM(N145:Q145)</f>
    </nc>
  </rcc>
  <rcc rId="7963" sId="2" odxf="1" dxf="1">
    <nc r="S145" t="inlineStr">
      <is>
        <t>Tegevust rahastatakse raudteetaristu ettevõtja eelarvest</t>
      </is>
    </nc>
    <odxf>
      <font>
        <sz val="9"/>
        <color auto="1"/>
      </font>
      <alignment horizontal="general"/>
    </odxf>
    <ndxf>
      <font>
        <sz val="10"/>
        <color auto="1"/>
        <name val="Arial"/>
        <scheme val="none"/>
      </font>
      <alignment horizontal="left"/>
    </ndxf>
  </rcc>
  <rcc rId="7964" sId="2">
    <oc r="E146" t="inlineStr">
      <is>
        <t>MKM/TJA/KOV/raudteeinfrastruktuuri-ettevõtjad</t>
      </is>
    </oc>
    <nc r="E146" t="inlineStr">
      <is>
        <r>
          <t>MKM/TJA/</t>
        </r>
        <r>
          <rPr>
            <b/>
            <i/>
            <sz val="10"/>
            <color rgb="FF000000"/>
            <rFont val="Arial"/>
            <family val="2"/>
            <charset val="186"/>
          </rPr>
          <t>raudteeinfrastruktuuri-ettevõtjad</t>
        </r>
      </is>
    </nc>
  </rcc>
  <rrc rId="7965" sId="2" ref="A146:XFD146" action="insertRow">
    <undo index="65535" exp="area" ref3D="1" dr="$L$1:$M$1048576" dn="Z_1C4F7B03_CC8F_473E_9C2D_7057E5D753CC_.wvu.Cols" sId="2"/>
    <undo index="65535" exp="area" ref3D="1" dr="$L$1:$M$1048576" dn="Z_C1D248E8_6202_4F7B_8CEA_DBA57A53D2D5_.wvu.Cols" sId="2"/>
    <undo index="65535" exp="area" ref3D="1" dr="$L$1:$M$1048576" dn="Z_C01776F8_EFD4_4405_8E12_2CF669909B6C_.wvu.Cols" sId="2"/>
    <undo index="65535" exp="area" ref3D="1" dr="$L$1:$M$1048576" dn="Z_2F779116_4D69_4176_B6C2_18A3BB3874EE_.wvu.Cols" sId="2"/>
    <undo index="65535" exp="area" ref3D="1" dr="$L$1:$M$1048576" dn="Z_4C416A5B_6F74_494E_82D4_716F742D1FE6_.wvu.Cols" sId="2"/>
    <undo index="65535" exp="area" ref3D="1" dr="$L$1:$M$1048576" dn="Z_ACFD6F79_37B1_4D2D_B2A5_C6F3063099F5_.wvu.Cols" sId="2"/>
    <undo index="65535" exp="area" ref3D="1" dr="$L$1:$M$1048576" dn="Z_BD469A87_B9B4_472B_ADF9_9940CA95A666_.wvu.Cols" sId="2"/>
  </rrc>
  <rcc rId="7966" sId="2">
    <nc r="D146" t="inlineStr">
      <is>
        <t>Tegevustega on alustatud</t>
      </is>
    </nc>
  </rcc>
  <rcc rId="7967" sId="2">
    <nc r="E146" t="inlineStr">
      <is>
        <r>
          <t>MKM/TJA/</t>
        </r>
        <r>
          <rPr>
            <b/>
            <i/>
            <sz val="10"/>
            <color rgb="FF000000"/>
            <rFont val="Arial"/>
            <family val="2"/>
            <charset val="186"/>
          </rPr>
          <t>raudteeinfrastruktuuri-ettevõtjad</t>
        </r>
      </is>
    </nc>
  </rcc>
  <rcc rId="7968" sId="2">
    <nc r="F146" t="inlineStr">
      <is>
        <t>MA</t>
      </is>
    </nc>
  </rcc>
  <rcc rId="7969" sId="2">
    <nc r="G146" t="inlineStr">
      <is>
        <t>x</t>
      </is>
    </nc>
  </rcc>
  <rcc rId="7970" sId="2">
    <nc r="H146" t="inlineStr">
      <is>
        <t>x</t>
      </is>
    </nc>
  </rcc>
  <rcc rId="7971" sId="2">
    <nc r="I146" t="inlineStr">
      <is>
        <t>x</t>
      </is>
    </nc>
  </rcc>
  <rcc rId="7972" sId="2">
    <nc r="J146" t="inlineStr">
      <is>
        <t>x</t>
      </is>
    </nc>
  </rcc>
  <rcc rId="7973" sId="2" numFmtId="4">
    <nc r="L146">
      <v>0</v>
    </nc>
  </rcc>
  <rcc rId="7974" sId="2" numFmtId="4">
    <nc r="N146">
      <v>0</v>
    </nc>
  </rcc>
  <rcc rId="7975" sId="2" numFmtId="4">
    <nc r="O146">
      <v>0</v>
    </nc>
  </rcc>
  <rcc rId="7976" sId="2" numFmtId="4">
    <nc r="P146">
      <v>0</v>
    </nc>
  </rcc>
  <rcc rId="7977" sId="2" numFmtId="4">
    <nc r="Q146">
      <v>0</v>
    </nc>
  </rcc>
  <rcc rId="7978" sId="2">
    <nc r="R146">
      <f>SUM(N146:Q146)</f>
    </nc>
  </rcc>
  <rcc rId="7979" sId="2">
    <nc r="S146" t="inlineStr">
      <is>
        <t>Tegevust rahastatakse raudteetaristu ettevõtja eelarvest</t>
      </is>
    </nc>
  </rcc>
  <rcc rId="7980" sId="2">
    <nc r="A146" t="inlineStr">
      <is>
        <t>2.5.4</t>
      </is>
    </nc>
  </rcc>
  <rcc rId="7981" sId="2">
    <oc r="A147" t="inlineStr">
      <is>
        <t>2.5.3</t>
      </is>
    </oc>
    <nc r="A147" t="inlineStr">
      <is>
        <t>2.5.5</t>
      </is>
    </nc>
  </rcc>
  <rcc rId="7982" sId="2">
    <nc r="B146" t="inlineStr">
      <is>
        <t>Rauteeüleskohtade turvalisuse tõstmine</t>
      </is>
    </nc>
  </rcc>
  <rcc rId="7983" sId="2">
    <oc r="B147" t="inlineStr">
      <is>
        <t>Olemasolevate ühetasandiliste raudteeületuskohtade sulgemine mõistlike liikumisalternatiivide olemasolul</t>
      </is>
    </oc>
    <nc r="B147" t="inlineStr">
      <is>
        <t>Kiirust vähendavate meetmete kasutuselevõtt raudteeületuskohtadel</t>
      </is>
    </nc>
  </rcc>
  <rfmt sheetId="2" sqref="B146">
    <dxf>
      <alignment vertical="top"/>
    </dxf>
  </rfmt>
  <rfmt sheetId="2" sqref="B147">
    <dxf>
      <alignment vertical="top"/>
    </dxf>
  </rfmt>
  <rfmt sheetId="2" sqref="B145">
    <dxf>
      <alignment vertical="top"/>
    </dxf>
  </rfmt>
  <rcc rId="7984" sId="2">
    <oc r="D147" t="inlineStr">
      <is>
        <t>Tegevustega on alustatud</t>
      </is>
    </oc>
    <nc r="D147" t="inlineStr">
      <is>
        <t>Tegevustega ei ole alustatud</t>
      </is>
    </nc>
  </rcc>
  <rcc rId="7985" sId="2">
    <nc r="C146" t="inlineStr">
      <is>
        <t>Raudtee ületuskohtadel on õnnetused vähenenud</t>
      </is>
    </nc>
  </rcc>
  <rfmt sheetId="2" sqref="C146">
    <dxf>
      <alignment vertical="top"/>
    </dxf>
  </rfmt>
  <rfmt sheetId="2" sqref="C147">
    <dxf>
      <alignment vertical="top"/>
    </dxf>
  </rfmt>
  <rcc rId="7986" sId="2">
    <oc r="D144" t="inlineStr">
      <is>
        <t>uuringut ei ole läbi viidud</t>
      </is>
    </oc>
    <nc r="D144" t="inlineStr">
      <is>
        <t>Uuringut ei ole läbi viidud</t>
      </is>
    </nc>
  </rcc>
  <rfmt sheetId="2" sqref="D1:D1048576">
    <dxf>
      <alignment vertical="bottom"/>
    </dxf>
  </rfmt>
  <rcc rId="7987" sId="2" xfDxf="1" dxf="1">
    <oc r="C147" t="inlineStr">
      <is>
        <t>Eritasandilistele raudteeülesõidukohtadele lähemal kui 2 km paiknevad samatasandilised ülesõidud on suletud</t>
      </is>
    </oc>
    <nc r="C147" t="inlineStr">
      <is>
        <t>Sõiduki ja raudteeveeremi kokkupõrked vähenevad</t>
      </is>
    </nc>
    <ndxf>
      <font>
        <i/>
        <sz val="9"/>
        <color rgb="FF000000"/>
        <name val="Arial"/>
        <scheme val="none"/>
      </font>
      <alignment horizontal="left" vertical="top" wrapText="1"/>
      <border outline="0">
        <left style="thin">
          <color indexed="64"/>
        </left>
        <right style="thin">
          <color indexed="64"/>
        </right>
        <top style="thin">
          <color indexed="64"/>
        </top>
        <bottom style="thin">
          <color indexed="64"/>
        </bottom>
      </border>
    </ndxf>
  </rcc>
  <rcc rId="7988" sId="2">
    <oc r="E174" t="inlineStr">
      <is>
        <t>MV (alates 2018. a MA)</t>
      </is>
    </oc>
    <nc r="E174" t="inlineStr">
      <is>
        <r>
          <rPr>
            <i/>
            <sz val="9"/>
            <color theme="1"/>
            <rFont val="Arial"/>
            <family val="2"/>
            <charset val="186"/>
          </rPr>
          <t>MKM/</t>
        </r>
        <r>
          <rPr>
            <b/>
            <i/>
            <sz val="9"/>
            <color theme="1"/>
            <rFont val="Arial"/>
            <family val="2"/>
            <charset val="186"/>
          </rPr>
          <t>MA</t>
        </r>
      </is>
    </nc>
  </rcc>
  <rcc rId="7989" sId="2">
    <oc r="S174" t="inlineStr">
      <is>
        <t>Tegevust rahastatakse MV (alates 2018 MA) tegevuskuludest</t>
      </is>
    </oc>
    <nc r="S174" t="inlineStr">
      <is>
        <t>Tegevust rahastatakse MA tegevuskuludest</t>
      </is>
    </nc>
  </rcc>
  <rfmt sheetId="2" sqref="S1:S1048576" start="0" length="2147483647">
    <dxf>
      <font>
        <name val="Arial"/>
        <scheme val="none"/>
      </font>
    </dxf>
  </rfmt>
  <rfmt sheetId="2" sqref="S1:S1048576" start="0" length="2147483647">
    <dxf>
      <font>
        <sz val="10"/>
      </font>
    </dxf>
  </rfmt>
  <rfmt sheetId="2" sqref="S1:S1048576">
    <dxf>
      <alignment vertical="top"/>
    </dxf>
  </rfmt>
  <rfmt sheetId="2" sqref="S3" start="0" length="2147483647">
    <dxf>
      <font>
        <sz val="9"/>
      </font>
    </dxf>
  </rfmt>
  <rfmt sheetId="2" sqref="S3">
    <dxf>
      <alignment vertical="bottom"/>
    </dxf>
  </rfmt>
  <rfmt sheetId="2" sqref="S123">
    <dxf>
      <alignment horizontal="left"/>
    </dxf>
  </rfmt>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325" sId="2">
    <nc r="N5">
      <f>SUM(N6:N19)</f>
    </nc>
  </rcc>
  <rcc rId="5326" sId="2">
    <nc r="O5">
      <f>SUM(O6:O19)</f>
    </nc>
  </rcc>
  <rcc rId="5327" sId="2">
    <oc r="P5">
      <f>SUM(P6:P19)</f>
    </oc>
    <nc r="P5">
      <f>SUM(P6:P19)</f>
    </nc>
  </rcc>
  <rcc rId="5328" sId="2">
    <oc r="Q5">
      <f>SUM(Q6:Q19)</f>
    </oc>
    <nc r="Q5">
      <f>SUM(Q6:Q19)</f>
    </nc>
  </rcc>
  <rcc rId="5329" sId="2">
    <oc r="R5">
      <f>SUM(R6:R19)</f>
    </oc>
    <nc r="R5">
      <f>SUM(N5:Q5)</f>
    </nc>
  </rcc>
  <rfmt sheetId="2" sqref="N4:R215">
    <dxf>
      <numFmt numFmtId="1" formatCode="0"/>
    </dxf>
  </rfmt>
  <rcc rId="5330" sId="2">
    <oc r="R26">
      <f>SUM(R27:R30)</f>
    </oc>
    <nc r="R26">
      <f>SUM(N26:Q26)</f>
    </nc>
  </rcc>
  <rcc rId="5331" sId="2">
    <oc r="R31">
      <f>SUM(R32:R53)</f>
    </oc>
    <nc r="R31">
      <f>SUM(N31:Q31)</f>
    </nc>
  </rcc>
  <rcc rId="5332" sId="2" odxf="1" dxf="1">
    <oc r="R54">
      <f>SUM(R55:R58)</f>
    </oc>
    <nc r="R54">
      <f>SUM(N54:Q54)</f>
    </nc>
    <odxf>
      <border outline="0">
        <top/>
      </border>
    </odxf>
    <ndxf>
      <border outline="0">
        <top style="thin">
          <color indexed="64"/>
        </top>
      </border>
    </ndxf>
  </rcc>
  <rcc rId="5333" sId="2" odxf="1" dxf="1">
    <oc r="R59">
      <f>SUM(R60:R73)</f>
    </oc>
    <nc r="R59">
      <f>SUM(N59:Q59)</f>
    </nc>
    <odxf>
      <alignment horizontal="center"/>
    </odxf>
    <ndxf>
      <alignment horizontal="right"/>
    </ndxf>
  </rcc>
  <rcc rId="5334" sId="2">
    <oc r="R74">
      <f>SUM(R75:R80)</f>
    </oc>
    <nc r="R74">
      <f>SUM(N74:Q74)</f>
    </nc>
  </rcc>
  <rcc rId="5335" sId="2">
    <oc r="R104">
      <f>SUM(R105:R109)</f>
    </oc>
    <nc r="R104">
      <f>SUM(N104:Q104)</f>
    </nc>
  </rcc>
  <rcc rId="5336" sId="2">
    <oc r="R111">
      <f>SUM(R112:R115)</f>
    </oc>
    <nc r="R111">
      <f>SUM(N111:Q111)</f>
    </nc>
  </rcc>
  <rcc rId="5337" sId="2">
    <oc r="R116">
      <f>SUM(R117:R140)</f>
    </oc>
    <nc r="R116">
      <f>SUM(N116:Q116)</f>
    </nc>
  </rcc>
  <rcc rId="5338" sId="2">
    <oc r="R141">
      <f>SUM(R142:R148)</f>
    </oc>
    <nc r="R141">
      <f>SUM(N141:Q141)</f>
    </nc>
  </rcc>
  <rcc rId="5339" sId="2">
    <oc r="R149">
      <f>SUM(R150:R161)</f>
    </oc>
    <nc r="R149">
      <f>SUM(N149:Q149)</f>
    </nc>
  </rcc>
  <rcc rId="5340" sId="2">
    <oc r="R162">
      <f>SUM(R163:R166)</f>
    </oc>
    <nc r="R162">
      <f>SUM(N162:Q162)</f>
    </nc>
  </rcc>
  <rcc rId="5341" sId="2">
    <oc r="R167">
      <f>SUM(R168:R174)</f>
    </oc>
    <nc r="R167">
      <f>SUM(N167:Q167)</f>
    </nc>
  </rcc>
  <rcc rId="5342" sId="2">
    <oc r="R175">
      <f>SUM(R176:R182)</f>
    </oc>
    <nc r="R175">
      <f>SUM(N175:Q175)</f>
    </nc>
  </rcc>
  <rcc rId="5343" sId="2">
    <oc r="R184">
      <f>SUM(R185:R188)</f>
    </oc>
    <nc r="R184">
      <f>SUM(N184:Q184)</f>
    </nc>
  </rcc>
  <rcc rId="5344" sId="2">
    <oc r="R189">
      <f>SUM(R190:R193)</f>
    </oc>
    <nc r="R189">
      <f>SUM(N189:Q189)</f>
    </nc>
  </rcc>
  <rcc rId="5345" sId="2">
    <oc r="R194">
      <f>SUM(R195:R205)</f>
    </oc>
    <nc r="R194">
      <f>SUM(N194:Q194)</f>
    </nc>
  </rcc>
  <rcc rId="5346" sId="2" odxf="1" dxf="1">
    <nc r="U74">
      <f>SUM(N74:Q74)-R74</f>
    </nc>
    <odxf>
      <numFmt numFmtId="0" formatCode="General"/>
    </odxf>
    <ndxf>
      <numFmt numFmtId="1" formatCode="0"/>
    </ndxf>
  </rcc>
  <rfmt sheetId="2" sqref="U1:U3 U5 U20 U26 U31 U54 U59 U74 U104 U111 U116 U141 U149 U162 U167 U175 U184 U189 U194 U216:U1048576" start="0" length="2147483647">
    <dxf>
      <font>
        <color rgb="FFFF0000"/>
      </font>
    </dxf>
  </rfmt>
  <rcc rId="5347" sId="2" odxf="1" dxf="1">
    <nc r="U104">
      <f>SUM(N104:Q104)-R104</f>
    </nc>
    <odxf>
      <numFmt numFmtId="0" formatCode="General"/>
    </odxf>
    <ndxf>
      <numFmt numFmtId="1" formatCode="0"/>
    </ndxf>
  </rcc>
  <rcc rId="5348" sId="2" odxf="1" dxf="1">
    <nc r="U111">
      <f>SUM(N111:Q111)-R111</f>
    </nc>
    <odxf>
      <numFmt numFmtId="0" formatCode="General"/>
    </odxf>
    <ndxf>
      <numFmt numFmtId="1" formatCode="0"/>
    </ndxf>
  </rcc>
  <rcc rId="5349" sId="2" odxf="1" dxf="1">
    <nc r="U116">
      <f>SUM(N116:Q116)-R116</f>
    </nc>
    <odxf>
      <numFmt numFmtId="0" formatCode="General"/>
    </odxf>
    <ndxf>
      <numFmt numFmtId="1" formatCode="0"/>
    </ndxf>
  </rcc>
  <rcc rId="5350" sId="2" odxf="1" dxf="1">
    <nc r="U141">
      <f>SUM(N141:Q141)-R141</f>
    </nc>
    <odxf>
      <numFmt numFmtId="0" formatCode="General"/>
    </odxf>
    <ndxf>
      <numFmt numFmtId="1" formatCode="0"/>
    </ndxf>
  </rcc>
  <rcc rId="5351" sId="2" odxf="1" dxf="1">
    <nc r="U149">
      <f>SUM(N149:Q149)-R149</f>
    </nc>
    <odxf>
      <numFmt numFmtId="0" formatCode="General"/>
    </odxf>
    <ndxf>
      <numFmt numFmtId="1" formatCode="0"/>
    </ndxf>
  </rcc>
  <rcc rId="5352" sId="2" odxf="1" dxf="1">
    <nc r="U162">
      <f>SUM(N162:Q162)-R162</f>
    </nc>
    <odxf>
      <numFmt numFmtId="0" formatCode="General"/>
    </odxf>
    <ndxf>
      <numFmt numFmtId="1" formatCode="0"/>
    </ndxf>
  </rcc>
  <rcc rId="5353" sId="2" odxf="1" dxf="1">
    <nc r="U167">
      <f>SUM(N167:Q167)-R167</f>
    </nc>
    <odxf>
      <numFmt numFmtId="0" formatCode="General"/>
    </odxf>
    <ndxf>
      <numFmt numFmtId="1" formatCode="0"/>
    </ndxf>
  </rcc>
  <rcc rId="5354" sId="2" odxf="1" dxf="1">
    <nc r="U175">
      <f>SUM(N175:Q175)-R175</f>
    </nc>
    <odxf>
      <numFmt numFmtId="0" formatCode="General"/>
    </odxf>
    <ndxf>
      <numFmt numFmtId="1" formatCode="0"/>
    </ndxf>
  </rcc>
  <rcc rId="5355" sId="2" odxf="1" dxf="1">
    <nc r="U184">
      <f>SUM(N184:Q184)-R184</f>
    </nc>
    <odxf>
      <numFmt numFmtId="0" formatCode="General"/>
    </odxf>
    <ndxf>
      <numFmt numFmtId="1" formatCode="0"/>
    </ndxf>
  </rcc>
  <rcc rId="5356" sId="2" odxf="1" dxf="1">
    <nc r="U189">
      <f>SUM(N189:Q189)-R189</f>
    </nc>
    <odxf>
      <numFmt numFmtId="0" formatCode="General"/>
    </odxf>
    <ndxf>
      <numFmt numFmtId="1" formatCode="0"/>
    </ndxf>
  </rcc>
  <rcc rId="5357" sId="2" odxf="1" dxf="1">
    <nc r="U194">
      <f>SUM(N194:Q194)-R194</f>
    </nc>
    <odxf>
      <numFmt numFmtId="0" formatCode="General"/>
    </odxf>
    <ndxf>
      <numFmt numFmtId="1" formatCode="0"/>
    </ndxf>
  </rcc>
  <rcc rId="5358" sId="2">
    <oc r="R6">
      <v>0</v>
    </oc>
    <nc r="R6">
      <f>SUM(N6:Q6)</f>
    </nc>
  </rcc>
  <rcc rId="5359" sId="2" numFmtId="4">
    <oc r="R7">
      <v>0</v>
    </oc>
    <nc r="R7">
      <f>SUM(N7:Q7)</f>
    </nc>
  </rcc>
  <rcc rId="5360" sId="2" numFmtId="4">
    <oc r="R8">
      <v>0</v>
    </oc>
    <nc r="R8">
      <f>SUM(N8:Q8)</f>
    </nc>
  </rcc>
  <rcc rId="5361" sId="2" numFmtId="4">
    <oc r="R9">
      <v>0</v>
    </oc>
    <nc r="R9">
      <f>SUM(N9:Q9)</f>
    </nc>
  </rcc>
  <rcc rId="5362" sId="2" numFmtId="4">
    <oc r="R10">
      <v>0</v>
    </oc>
    <nc r="R10">
      <f>SUM(N10:Q10)</f>
    </nc>
  </rcc>
  <rcc rId="5363" sId="2" odxf="1" dxf="1" numFmtId="4">
    <oc r="R11">
      <v>0</v>
    </oc>
    <nc r="R11">
      <f>SUM(N11:Q11)</f>
    </nc>
    <odxf>
      <font>
        <sz val="9"/>
        <color auto="1"/>
        <name val="Arial"/>
        <scheme val="none"/>
      </font>
    </odxf>
    <ndxf>
      <font>
        <sz val="9"/>
        <color rgb="FF000000"/>
        <name val="Arial"/>
        <scheme val="none"/>
      </font>
    </ndxf>
  </rcc>
  <rcc rId="5364" sId="2" numFmtId="4">
    <oc r="R12">
      <v>0</v>
    </oc>
    <nc r="R12">
      <f>SUM(N12:Q12)</f>
    </nc>
  </rcc>
  <rcc rId="5365" sId="2" odxf="1" dxf="1">
    <nc r="R13">
      <f>SUM(N13:Q13)</f>
    </nc>
    <odxf>
      <font>
        <b/>
        <sz val="9"/>
        <color rgb="FFFF0000"/>
        <name val="Arial"/>
        <scheme val="none"/>
      </font>
    </odxf>
    <ndxf>
      <font>
        <b val="0"/>
        <sz val="9"/>
        <color rgb="FF000000"/>
        <name val="Arial"/>
        <scheme val="none"/>
      </font>
    </ndxf>
  </rcc>
  <rcc rId="5366" sId="2" odxf="1" dxf="1">
    <nc r="R14">
      <f>SUM(N14:Q14)</f>
    </nc>
    <odxf>
      <font>
        <b/>
        <sz val="9"/>
        <color rgb="FFFF0000"/>
        <name val="Arial"/>
        <scheme val="none"/>
      </font>
    </odxf>
    <ndxf>
      <font>
        <b val="0"/>
        <sz val="9"/>
        <color rgb="FF000000"/>
        <name val="Arial"/>
        <scheme val="none"/>
      </font>
    </ndxf>
  </rcc>
  <rcc rId="5367" sId="2" odxf="1" dxf="1">
    <nc r="R15">
      <f>SUM(N15:Q15)</f>
    </nc>
    <odxf>
      <font>
        <b/>
        <sz val="9"/>
        <color rgb="FFFF0000"/>
        <name val="Arial"/>
        <scheme val="none"/>
      </font>
    </odxf>
    <ndxf>
      <font>
        <b val="0"/>
        <sz val="9"/>
        <color rgb="FF000000"/>
        <name val="Arial"/>
        <scheme val="none"/>
      </font>
    </ndxf>
  </rcc>
  <rcc rId="5368" sId="2" odxf="1" dxf="1">
    <nc r="R16">
      <f>SUM(N16:Q16)</f>
    </nc>
    <odxf>
      <font>
        <b/>
        <sz val="9"/>
        <color rgb="FFFF0000"/>
        <name val="Arial"/>
        <scheme val="none"/>
      </font>
    </odxf>
    <ndxf>
      <font>
        <b val="0"/>
        <sz val="9"/>
        <color rgb="FF000000"/>
        <name val="Arial"/>
        <scheme val="none"/>
      </font>
    </ndxf>
  </rcc>
  <rcc rId="5369" sId="2" odxf="1" dxf="1">
    <nc r="R17">
      <f>SUM(N17:Q17)</f>
    </nc>
    <odxf>
      <font>
        <b/>
        <sz val="9"/>
        <color rgb="FF000000"/>
        <name val="Arial"/>
        <scheme val="none"/>
      </font>
    </odxf>
    <ndxf>
      <font>
        <b val="0"/>
        <sz val="9"/>
        <color rgb="FF000000"/>
        <name val="Arial"/>
        <scheme val="none"/>
      </font>
    </ndxf>
  </rcc>
  <rcc rId="5370" sId="2" odxf="1" dxf="1">
    <nc r="R18">
      <f>SUM(N18:Q18)</f>
    </nc>
    <odxf>
      <font>
        <b/>
        <sz val="9"/>
        <color rgb="FF000000"/>
        <name val="Arial"/>
        <scheme val="none"/>
      </font>
    </odxf>
    <ndxf>
      <font>
        <b val="0"/>
        <sz val="9"/>
        <color rgb="FF000000"/>
        <name val="Arial"/>
        <scheme val="none"/>
      </font>
    </ndxf>
  </rcc>
  <rcc rId="5371" sId="2" odxf="1" dxf="1">
    <oc r="R19">
      <f>SUM(O19:Q19)</f>
    </oc>
    <nc r="R19">
      <f>SUM(N19:Q19)</f>
    </nc>
    <odxf>
      <font>
        <b/>
        <sz val="9"/>
        <color rgb="FF000000"/>
        <name val="Arial"/>
        <scheme val="none"/>
      </font>
      <alignment horizontal="right"/>
    </odxf>
    <ndxf>
      <font>
        <b val="0"/>
        <sz val="9"/>
        <color rgb="FF000000"/>
        <name val="Arial"/>
        <scheme val="none"/>
      </font>
      <alignment horizontal="center"/>
    </ndxf>
  </rcc>
  <rcc rId="5372" sId="2" odxf="1" dxf="1">
    <nc r="R21">
      <f>SUM(N21:Q21)</f>
    </nc>
    <odxf>
      <font>
        <b/>
        <sz val="9"/>
        <color rgb="FF000000"/>
        <name val="Arial"/>
        <scheme val="none"/>
      </font>
    </odxf>
    <ndxf>
      <font>
        <b val="0"/>
        <sz val="9"/>
        <color rgb="FF000000"/>
        <name val="Arial"/>
        <scheme val="none"/>
      </font>
    </ndxf>
  </rcc>
  <rcc rId="5373" sId="2" odxf="1" dxf="1">
    <nc r="R22">
      <f>SUM(N22:Q22)</f>
    </nc>
    <odxf>
      <font>
        <b/>
        <sz val="9"/>
        <color rgb="FF000000"/>
        <name val="Arial"/>
        <scheme val="none"/>
      </font>
    </odxf>
    <ndxf>
      <font>
        <b val="0"/>
        <sz val="9"/>
        <color rgb="FF000000"/>
        <name val="Arial"/>
        <scheme val="none"/>
      </font>
    </ndxf>
  </rcc>
  <rcc rId="5374" sId="2" odxf="1" dxf="1">
    <nc r="R23">
      <f>SUM(N23:Q23)</f>
    </nc>
    <odxf>
      <font>
        <sz val="9"/>
        <color auto="1"/>
        <name val="Arial"/>
        <scheme val="none"/>
      </font>
    </odxf>
    <ndxf>
      <font>
        <sz val="9"/>
        <color rgb="FF000000"/>
        <name val="Arial"/>
        <scheme val="none"/>
      </font>
    </ndxf>
  </rcc>
  <rcc rId="5375" sId="2" odxf="1" dxf="1">
    <nc r="R24">
      <f>SUM(N24:Q24)</f>
    </nc>
    <odxf>
      <font>
        <b/>
        <sz val="9"/>
        <color auto="1"/>
        <name val="Arial"/>
        <scheme val="none"/>
      </font>
    </odxf>
    <ndxf>
      <font>
        <b val="0"/>
        <sz val="9"/>
        <color rgb="FF000000"/>
        <name val="Arial"/>
        <scheme val="none"/>
      </font>
    </ndxf>
  </rcc>
  <rcc rId="5376" sId="2" odxf="1" dxf="1">
    <nc r="R25">
      <f>SUM(N25:Q25)</f>
    </nc>
    <odxf>
      <font>
        <b/>
        <sz val="9"/>
        <color rgb="FF000000"/>
        <name val="Arial"/>
        <scheme val="none"/>
      </font>
    </odxf>
    <ndxf>
      <font>
        <b val="0"/>
        <sz val="9"/>
        <color rgb="FF000000"/>
        <name val="Arial"/>
        <scheme val="none"/>
      </font>
    </ndxf>
  </rcc>
  <rcc rId="5377" sId="2" odxf="1" dxf="1">
    <nc r="R27">
      <f>SUM(N27:Q27)</f>
    </nc>
    <odxf>
      <font>
        <b/>
        <sz val="9"/>
        <color rgb="FF000000"/>
        <name val="Arial"/>
        <scheme val="none"/>
      </font>
    </odxf>
    <ndxf>
      <font>
        <b val="0"/>
        <sz val="9"/>
        <color rgb="FF000000"/>
        <name val="Arial"/>
        <scheme val="none"/>
      </font>
    </ndxf>
  </rcc>
  <rcc rId="5378" sId="2" odxf="1" dxf="1">
    <nc r="R28">
      <f>SUM(N28:Q28)</f>
    </nc>
    <odxf>
      <font>
        <b/>
        <sz val="9"/>
        <color rgb="FF000000"/>
        <name val="Arial"/>
        <scheme val="none"/>
      </font>
    </odxf>
    <ndxf>
      <font>
        <b val="0"/>
        <sz val="9"/>
        <color rgb="FF000000"/>
        <name val="Arial"/>
        <scheme val="none"/>
      </font>
    </ndxf>
  </rcc>
  <rcc rId="5379" sId="2" odxf="1" dxf="1">
    <nc r="R29">
      <f>SUM(N29:Q29)</f>
    </nc>
    <odxf>
      <alignment horizontal="right"/>
    </odxf>
    <ndxf>
      <alignment horizontal="center"/>
    </ndxf>
  </rcc>
  <rcc rId="5380" sId="2" odxf="1" dxf="1">
    <nc r="R30">
      <f>SUM(N30:Q30)</f>
    </nc>
    <odxf>
      <alignment horizontal="right"/>
    </odxf>
    <ndxf>
      <alignment horizontal="center"/>
    </ndxf>
  </rcc>
  <rcc rId="5381" sId="2" odxf="1" dxf="1">
    <nc r="R32">
      <f>SUM(N32:Q32)</f>
    </nc>
    <odxf>
      <font>
        <b/>
        <sz val="9"/>
        <color rgb="FF000000"/>
        <name val="Arial"/>
        <scheme val="none"/>
      </font>
    </odxf>
    <ndxf>
      <font>
        <b val="0"/>
        <sz val="9"/>
        <color rgb="FF000000"/>
        <name val="Arial"/>
        <scheme val="none"/>
      </font>
    </ndxf>
  </rcc>
  <rcc rId="5382" sId="2" odxf="1" dxf="1">
    <nc r="R33">
      <f>SUM(N33:Q33)</f>
    </nc>
    <odxf>
      <font>
        <b/>
        <sz val="9"/>
        <color rgb="FF000000"/>
        <name val="Arial"/>
        <scheme val="none"/>
      </font>
    </odxf>
    <ndxf>
      <font>
        <b val="0"/>
        <sz val="9"/>
        <color rgb="FF000000"/>
        <name val="Arial"/>
        <scheme val="none"/>
      </font>
    </ndxf>
  </rcc>
  <rcc rId="5383" sId="2" odxf="1" dxf="1">
    <nc r="R34">
      <f>SUM(N34:Q34)</f>
    </nc>
    <odxf>
      <font>
        <b/>
        <sz val="9"/>
        <color rgb="FF000000"/>
        <name val="Arial"/>
        <scheme val="none"/>
      </font>
    </odxf>
    <ndxf>
      <font>
        <b val="0"/>
        <sz val="9"/>
        <color rgb="FF000000"/>
        <name val="Arial"/>
        <scheme val="none"/>
      </font>
    </ndxf>
  </rcc>
  <rcc rId="5384" sId="2" odxf="1" dxf="1">
    <nc r="R35">
      <f>SUM(N35:Q35)</f>
    </nc>
    <odxf>
      <font>
        <b/>
        <sz val="9"/>
        <color rgb="FFFF0000"/>
        <name val="Arial"/>
        <scheme val="none"/>
      </font>
    </odxf>
    <ndxf>
      <font>
        <b val="0"/>
        <sz val="9"/>
        <color rgb="FF000000"/>
        <name val="Arial"/>
        <scheme val="none"/>
      </font>
    </ndxf>
  </rcc>
  <rcc rId="5385" sId="2" odxf="1" dxf="1">
    <nc r="R36">
      <f>SUM(N36:Q36)</f>
    </nc>
    <odxf>
      <font>
        <b/>
        <sz val="9"/>
        <color rgb="FF000000"/>
        <name val="Arial"/>
        <scheme val="none"/>
      </font>
    </odxf>
    <ndxf>
      <font>
        <b val="0"/>
        <sz val="9"/>
        <color rgb="FF000000"/>
        <name val="Arial"/>
        <scheme val="none"/>
      </font>
    </ndxf>
  </rcc>
  <rcc rId="5386" sId="2" odxf="1" dxf="1">
    <nc r="R37">
      <f>SUM(N37:Q37)</f>
    </nc>
    <odxf>
      <font>
        <b/>
        <sz val="9"/>
        <color rgb="FF000000"/>
        <name val="Arial"/>
        <scheme val="none"/>
      </font>
    </odxf>
    <ndxf>
      <font>
        <b val="0"/>
        <sz val="9"/>
        <color rgb="FF000000"/>
        <name val="Arial"/>
        <scheme val="none"/>
      </font>
    </ndxf>
  </rcc>
  <rcc rId="5387" sId="2" odxf="1" dxf="1">
    <nc r="R38">
      <f>SUM(N38:Q38)</f>
    </nc>
    <odxf>
      <font>
        <b/>
        <sz val="9"/>
        <color rgb="FF000000"/>
        <name val="Arial"/>
        <scheme val="none"/>
      </font>
    </odxf>
    <ndxf>
      <font>
        <b val="0"/>
        <sz val="9"/>
        <color rgb="FF000000"/>
        <name val="Arial"/>
        <scheme val="none"/>
      </font>
    </ndxf>
  </rcc>
  <rcc rId="5388" sId="2" odxf="1" dxf="1">
    <nc r="R39">
      <f>SUM(N39:Q39)</f>
    </nc>
    <odxf>
      <font>
        <b/>
        <sz val="9"/>
        <color rgb="FF000000"/>
        <name val="Arial"/>
        <scheme val="none"/>
      </font>
    </odxf>
    <ndxf>
      <font>
        <b val="0"/>
        <sz val="9"/>
        <color rgb="FF000000"/>
        <name val="Arial"/>
        <scheme val="none"/>
      </font>
    </ndxf>
  </rcc>
  <rcc rId="5389" sId="2" odxf="1" dxf="1">
    <nc r="R40">
      <f>SUM(N40:Q40)</f>
    </nc>
    <odxf>
      <font>
        <b/>
        <sz val="9"/>
        <color rgb="FF000000"/>
        <name val="Arial"/>
        <scheme val="none"/>
      </font>
    </odxf>
    <ndxf>
      <font>
        <b val="0"/>
        <sz val="9"/>
        <color rgb="FF000000"/>
        <name val="Arial"/>
        <scheme val="none"/>
      </font>
    </ndxf>
  </rcc>
  <rcc rId="5390" sId="2" odxf="1" dxf="1">
    <nc r="R41">
      <f>SUM(N41:Q41)</f>
    </nc>
    <odxf>
      <font>
        <b/>
        <sz val="9"/>
        <color rgb="FF000000"/>
        <name val="Arial"/>
        <scheme val="none"/>
      </font>
    </odxf>
    <ndxf>
      <font>
        <b val="0"/>
        <sz val="9"/>
        <color rgb="FF000000"/>
        <name val="Arial"/>
        <scheme val="none"/>
      </font>
    </ndxf>
  </rcc>
  <rcc rId="5391" sId="2" odxf="1" dxf="1">
    <nc r="R42">
      <f>SUM(N42:Q42)</f>
    </nc>
    <odxf>
      <font>
        <b/>
        <sz val="9"/>
        <color rgb="FF000000"/>
        <name val="Arial"/>
        <scheme val="none"/>
      </font>
    </odxf>
    <ndxf>
      <font>
        <b val="0"/>
        <sz val="9"/>
        <color rgb="FF000000"/>
        <name val="Arial"/>
        <scheme val="none"/>
      </font>
    </ndxf>
  </rcc>
  <rcc rId="5392" sId="2" odxf="1" dxf="1">
    <nc r="R43">
      <f>SUM(N43:Q43)</f>
    </nc>
    <odxf>
      <font>
        <b/>
        <sz val="9"/>
        <color rgb="FF000000"/>
        <name val="Arial"/>
        <scheme val="none"/>
      </font>
    </odxf>
    <ndxf>
      <font>
        <b val="0"/>
        <sz val="9"/>
        <color rgb="FF000000"/>
        <name val="Arial"/>
        <scheme val="none"/>
      </font>
    </ndxf>
  </rcc>
  <rcc rId="5393" sId="2" odxf="1" dxf="1">
    <nc r="R44">
      <f>SUM(N44:Q44)</f>
    </nc>
    <odxf>
      <font>
        <b/>
        <sz val="9"/>
        <color rgb="FF000000"/>
        <name val="Arial"/>
        <scheme val="none"/>
      </font>
    </odxf>
    <ndxf>
      <font>
        <b val="0"/>
        <sz val="9"/>
        <color rgb="FF000000"/>
        <name val="Arial"/>
        <scheme val="none"/>
      </font>
    </ndxf>
  </rcc>
  <rcc rId="5394" sId="2" odxf="1" dxf="1">
    <nc r="R45">
      <f>SUM(N45:Q45)</f>
    </nc>
    <odxf>
      <font>
        <b/>
        <sz val="9"/>
        <color rgb="FF000000"/>
        <name val="Arial"/>
        <scheme val="none"/>
      </font>
    </odxf>
    <ndxf>
      <font>
        <b val="0"/>
        <sz val="9"/>
        <color rgb="FF000000"/>
        <name val="Arial"/>
        <scheme val="none"/>
      </font>
    </ndxf>
  </rcc>
  <rcc rId="5395" sId="2" odxf="1" dxf="1">
    <nc r="R46">
      <f>SUM(N46:Q46)</f>
    </nc>
    <odxf>
      <font>
        <b/>
        <sz val="9"/>
        <color rgb="FF000000"/>
        <name val="Arial"/>
        <scheme val="none"/>
      </font>
    </odxf>
    <ndxf>
      <font>
        <b val="0"/>
        <sz val="9"/>
        <color rgb="FF000000"/>
        <name val="Arial"/>
        <scheme val="none"/>
      </font>
    </ndxf>
  </rcc>
  <rcc rId="5396" sId="2" odxf="1" dxf="1">
    <nc r="R47">
      <f>SUM(N47:Q47)</f>
    </nc>
    <odxf>
      <font>
        <sz val="10"/>
        <color auto="1"/>
        <name val="Arial"/>
        <scheme val="none"/>
      </font>
    </odxf>
    <ndxf>
      <font>
        <sz val="9"/>
        <color rgb="FF000000"/>
        <name val="Arial"/>
        <scheme val="none"/>
      </font>
    </ndxf>
  </rcc>
  <rcc rId="5397" sId="2" odxf="1" dxf="1">
    <nc r="R48">
      <f>SUM(N48:Q48)</f>
    </nc>
    <odxf>
      <font>
        <sz val="10"/>
        <color auto="1"/>
        <name val="Arial"/>
        <scheme val="none"/>
      </font>
    </odxf>
    <ndxf>
      <font>
        <sz val="9"/>
        <color rgb="FF000000"/>
        <name val="Arial"/>
        <scheme val="none"/>
      </font>
    </ndxf>
  </rcc>
  <rcc rId="5398" sId="2" odxf="1" dxf="1">
    <nc r="R49">
      <f>SUM(N49:Q49)</f>
    </nc>
    <odxf>
      <font>
        <sz val="10"/>
        <color auto="1"/>
        <name val="Arial"/>
        <scheme val="none"/>
      </font>
    </odxf>
    <ndxf>
      <font>
        <sz val="9"/>
        <color rgb="FF000000"/>
        <name val="Arial"/>
        <scheme val="none"/>
      </font>
    </ndxf>
  </rcc>
  <rcc rId="5399" sId="2" odxf="1" dxf="1">
    <nc r="R50">
      <f>SUM(N50:Q50)</f>
    </nc>
    <odxf>
      <font>
        <sz val="10"/>
        <color auto="1"/>
        <name val="Arial"/>
        <scheme val="none"/>
      </font>
    </odxf>
    <ndxf>
      <font>
        <sz val="9"/>
        <color rgb="FF000000"/>
        <name val="Arial"/>
        <scheme val="none"/>
      </font>
    </ndxf>
  </rcc>
  <rcc rId="5400" sId="2" odxf="1" dxf="1">
    <nc r="R51">
      <f>SUM(N51:Q51)</f>
    </nc>
    <odxf>
      <font>
        <sz val="10"/>
        <color auto="1"/>
        <name val="Arial"/>
        <scheme val="none"/>
      </font>
    </odxf>
    <ndxf>
      <font>
        <sz val="9"/>
        <color rgb="FF000000"/>
        <name val="Arial"/>
        <scheme val="none"/>
      </font>
    </ndxf>
  </rcc>
  <rcc rId="5401" sId="2" odxf="1" dxf="1">
    <nc r="R52">
      <f>SUM(N52:Q52)</f>
    </nc>
    <odxf>
      <font>
        <sz val="10"/>
        <color auto="1"/>
        <name val="Arial"/>
        <scheme val="none"/>
      </font>
    </odxf>
    <ndxf>
      <font>
        <sz val="9"/>
        <color rgb="FF000000"/>
        <name val="Arial"/>
        <scheme val="none"/>
      </font>
    </ndxf>
  </rcc>
  <rcc rId="5402" sId="2" odxf="1" dxf="1">
    <nc r="R53">
      <f>SUM(N53:Q53)</f>
    </nc>
    <odxf>
      <font>
        <b/>
        <sz val="9"/>
        <color rgb="FF000000"/>
        <name val="Arial"/>
        <scheme val="none"/>
      </font>
    </odxf>
    <ndxf>
      <font>
        <b val="0"/>
        <sz val="9"/>
        <color rgb="FF000000"/>
        <name val="Arial"/>
        <scheme val="none"/>
      </font>
    </ndxf>
  </rcc>
  <rcc rId="5403" sId="2" odxf="1" dxf="1">
    <nc r="R55">
      <f>SUM(N55:Q55)</f>
    </nc>
    <odxf>
      <font>
        <b/>
        <sz val="9"/>
        <color rgb="FF000000"/>
        <name val="Arial"/>
        <scheme val="none"/>
      </font>
    </odxf>
    <ndxf>
      <font>
        <b val="0"/>
        <sz val="9"/>
        <color rgb="FF000000"/>
        <name val="Arial"/>
        <scheme val="none"/>
      </font>
    </ndxf>
  </rcc>
  <rcc rId="5404" sId="2" odxf="1" dxf="1">
    <nc r="R56">
      <f>SUM(N56:Q56)</f>
    </nc>
    <odxf>
      <font>
        <b/>
        <sz val="9"/>
        <color rgb="FF000000"/>
        <name val="Arial"/>
        <scheme val="none"/>
      </font>
    </odxf>
    <ndxf>
      <font>
        <b val="0"/>
        <sz val="9"/>
        <color rgb="FF000000"/>
        <name val="Arial"/>
        <scheme val="none"/>
      </font>
    </ndxf>
  </rcc>
  <rcc rId="5405" sId="2" odxf="1" dxf="1">
    <nc r="R57">
      <f>SUM(N57:Q57)</f>
    </nc>
    <odxf>
      <font>
        <b/>
        <sz val="9"/>
        <color rgb="FF000000"/>
        <name val="Arial"/>
        <scheme val="none"/>
      </font>
    </odxf>
    <ndxf>
      <font>
        <b val="0"/>
        <sz val="9"/>
        <color rgb="FF000000"/>
        <name val="Arial"/>
        <scheme val="none"/>
      </font>
    </ndxf>
  </rcc>
  <rcc rId="5406" sId="2" odxf="1" dxf="1">
    <nc r="R58">
      <f>SUM(N58:Q58)</f>
    </nc>
    <odxf>
      <alignment horizontal="right"/>
    </odxf>
    <ndxf>
      <alignment horizontal="center"/>
    </ndxf>
  </rcc>
  <rcc rId="5407" sId="2" odxf="1" dxf="1">
    <nc r="R60">
      <f>SUM(N60:Q60)</f>
    </nc>
    <odxf>
      <font>
        <b/>
        <sz val="9"/>
        <color rgb="FF000000"/>
        <name val="Arial"/>
        <scheme val="none"/>
      </font>
    </odxf>
    <ndxf>
      <font>
        <b val="0"/>
        <sz val="9"/>
        <color rgb="FF000000"/>
        <name val="Arial"/>
        <scheme val="none"/>
      </font>
    </ndxf>
  </rcc>
  <rcc rId="5408" sId="2" odxf="1" dxf="1">
    <nc r="R61">
      <f>SUM(N61:Q61)</f>
    </nc>
    <odxf>
      <font>
        <b/>
        <sz val="9"/>
        <color rgb="FF000000"/>
        <name val="Arial"/>
        <scheme val="none"/>
      </font>
    </odxf>
    <ndxf>
      <font>
        <b val="0"/>
        <sz val="9"/>
        <color rgb="FF000000"/>
        <name val="Arial"/>
        <scheme val="none"/>
      </font>
    </ndxf>
  </rcc>
  <rcc rId="5409" sId="2" odxf="1" dxf="1">
    <nc r="R62">
      <f>SUM(N62:Q62)</f>
    </nc>
    <odxf>
      <font>
        <b/>
        <sz val="9"/>
        <color rgb="FF000000"/>
        <name val="Arial"/>
        <scheme val="none"/>
      </font>
    </odxf>
    <ndxf>
      <font>
        <b val="0"/>
        <sz val="9"/>
        <color rgb="FF000000"/>
        <name val="Arial"/>
        <scheme val="none"/>
      </font>
    </ndxf>
  </rcc>
  <rcc rId="5410" sId="2" odxf="1" dxf="1">
    <nc r="R63">
      <f>SUM(N63:Q63)</f>
    </nc>
    <odxf>
      <font>
        <b/>
        <sz val="9"/>
        <color rgb="FF000000"/>
        <name val="Arial"/>
        <scheme val="none"/>
      </font>
    </odxf>
    <ndxf>
      <font>
        <b val="0"/>
        <sz val="9"/>
        <color rgb="FF000000"/>
        <name val="Arial"/>
        <scheme val="none"/>
      </font>
    </ndxf>
  </rcc>
  <rcc rId="5411" sId="2" odxf="1" dxf="1">
    <nc r="R64">
      <f>SUM(N64:Q64)</f>
    </nc>
    <odxf>
      <font>
        <b/>
        <sz val="9"/>
        <color rgb="FF000000"/>
        <name val="Arial"/>
        <scheme val="none"/>
      </font>
    </odxf>
    <ndxf>
      <font>
        <b val="0"/>
        <sz val="9"/>
        <color rgb="FF000000"/>
        <name val="Arial"/>
        <scheme val="none"/>
      </font>
    </ndxf>
  </rcc>
  <rcc rId="5412" sId="2" odxf="1" dxf="1">
    <nc r="R65">
      <f>SUM(N65:Q65)</f>
    </nc>
    <odxf>
      <font>
        <b/>
        <sz val="9"/>
        <color rgb="FF000000"/>
        <name val="Arial"/>
        <scheme val="none"/>
      </font>
    </odxf>
    <ndxf>
      <font>
        <b val="0"/>
        <sz val="9"/>
        <color rgb="FF000000"/>
        <name val="Arial"/>
        <scheme val="none"/>
      </font>
    </ndxf>
  </rcc>
  <rcc rId="5413" sId="2" odxf="1" dxf="1">
    <nc r="R66">
      <f>SUM(N66:Q66)</f>
    </nc>
    <odxf>
      <font>
        <b/>
        <sz val="9"/>
        <color rgb="FF000000"/>
        <name val="Arial"/>
        <scheme val="none"/>
      </font>
    </odxf>
    <ndxf>
      <font>
        <b val="0"/>
        <sz val="9"/>
        <color rgb="FF000000"/>
        <name val="Arial"/>
        <scheme val="none"/>
      </font>
    </ndxf>
  </rcc>
  <rcc rId="5414" sId="2" odxf="1" dxf="1">
    <nc r="R67">
      <f>SUM(N67:Q67)</f>
    </nc>
    <odxf>
      <font>
        <b/>
        <sz val="9"/>
        <color rgb="FF000000"/>
        <name val="Arial"/>
        <scheme val="none"/>
      </font>
    </odxf>
    <ndxf>
      <font>
        <b val="0"/>
        <sz val="9"/>
        <color rgb="FF000000"/>
        <name val="Arial"/>
        <scheme val="none"/>
      </font>
    </ndxf>
  </rcc>
  <rcc rId="5415" sId="2" odxf="1" dxf="1">
    <nc r="R68">
      <f>SUM(N68:Q68)</f>
    </nc>
    <odxf>
      <alignment horizontal="right"/>
    </odxf>
    <ndxf>
      <alignment horizontal="center"/>
    </ndxf>
  </rcc>
  <rcc rId="5416" sId="2" odxf="1" dxf="1">
    <nc r="R69">
      <f>SUM(N69:Q69)</f>
    </nc>
    <odxf>
      <alignment horizontal="right"/>
    </odxf>
    <ndxf>
      <alignment horizontal="center"/>
    </ndxf>
  </rcc>
  <rcc rId="5417" sId="2" odxf="1" dxf="1">
    <nc r="R70">
      <f>SUM(N70:Q70)</f>
    </nc>
    <odxf>
      <alignment horizontal="right"/>
    </odxf>
    <ndxf>
      <alignment horizontal="center"/>
    </ndxf>
  </rcc>
  <rcc rId="5418" sId="2" odxf="1" dxf="1">
    <nc r="R71">
      <f>SUM(N71:Q71)</f>
    </nc>
    <odxf>
      <alignment horizontal="right"/>
    </odxf>
    <ndxf>
      <alignment horizontal="center"/>
    </ndxf>
  </rcc>
  <rcc rId="5419" sId="2" odxf="1" dxf="1">
    <nc r="R72">
      <f>SUM(N72:Q72)</f>
    </nc>
    <odxf>
      <alignment horizontal="right"/>
    </odxf>
    <ndxf>
      <alignment horizontal="center"/>
    </ndxf>
  </rcc>
  <rcc rId="5420" sId="2" odxf="1" dxf="1">
    <nc r="R73">
      <f>SUM(N73:Q73)</f>
    </nc>
    <odxf>
      <alignment horizontal="right"/>
    </odxf>
    <ndxf>
      <alignment horizontal="center"/>
    </ndxf>
  </rcc>
  <rcc rId="5421" sId="2">
    <nc r="R75">
      <f>SUM(N75:Q75)</f>
    </nc>
  </rcc>
  <rcc rId="5422" sId="2">
    <nc r="R76">
      <f>SUM(N76:Q76)</f>
    </nc>
  </rcc>
  <rcc rId="5423" sId="2">
    <nc r="R77">
      <f>SUM(N77:Q77)</f>
    </nc>
  </rcc>
  <rcc rId="5424" sId="2" odxf="1" dxf="1">
    <nc r="R78">
      <f>SUM(N78:Q78)</f>
    </nc>
    <odxf>
      <alignment horizontal="right"/>
    </odxf>
    <ndxf>
      <alignment horizontal="center"/>
    </ndxf>
  </rcc>
  <rcc rId="5425" sId="2" odxf="1" dxf="1">
    <nc r="R79">
      <f>SUM(N79:Q79)</f>
    </nc>
    <odxf>
      <alignment horizontal="right"/>
    </odxf>
    <ndxf>
      <alignment horizontal="center"/>
    </ndxf>
  </rcc>
  <rcc rId="5426" sId="2" odxf="1" dxf="1">
    <nc r="R80">
      <f>SUM(N80:Q80)</f>
    </nc>
    <odxf>
      <alignment horizontal="right" wrapText="0"/>
    </odxf>
    <ndxf>
      <alignment horizontal="center" wrapText="1"/>
    </ndxf>
  </rcc>
  <rcc rId="5427" sId="2" odxf="1" dxf="1">
    <nc r="R82">
      <f>SUM(N82:Q82)</f>
    </nc>
    <odxf>
      <font>
        <b/>
        <sz val="9"/>
        <color rgb="FF000000"/>
        <name val="Arial"/>
        <scheme val="none"/>
      </font>
    </odxf>
    <ndxf>
      <font>
        <b val="0"/>
        <sz val="9"/>
        <color rgb="FF000000"/>
        <name val="Arial"/>
        <scheme val="none"/>
      </font>
    </ndxf>
  </rcc>
  <rcc rId="5428" sId="2" odxf="1" dxf="1">
    <nc r="R83">
      <f>SUM(N83:Q83)</f>
    </nc>
    <odxf>
      <font>
        <b/>
        <sz val="9"/>
        <color rgb="FF000000"/>
        <name val="Arial"/>
        <scheme val="none"/>
      </font>
    </odxf>
    <ndxf>
      <font>
        <b val="0"/>
        <sz val="9"/>
        <color rgb="FF000000"/>
        <name val="Arial"/>
        <scheme val="none"/>
      </font>
    </ndxf>
  </rcc>
  <rcc rId="5429" sId="2" odxf="1" dxf="1">
    <nc r="R84">
      <f>SUM(N84:Q84)</f>
    </nc>
    <odxf>
      <font>
        <b/>
        <sz val="9"/>
        <color rgb="FF000000"/>
        <name val="Arial"/>
        <scheme val="none"/>
      </font>
    </odxf>
    <ndxf>
      <font>
        <b val="0"/>
        <sz val="9"/>
        <color rgb="FF000000"/>
        <name val="Arial"/>
        <scheme val="none"/>
      </font>
    </ndxf>
  </rcc>
  <rcc rId="5430" sId="2" odxf="1" dxf="1">
    <nc r="R85">
      <f>SUM(N85:Q85)</f>
    </nc>
    <odxf>
      <font>
        <b/>
        <sz val="9"/>
        <color rgb="FF000000"/>
        <name val="Arial"/>
        <scheme val="none"/>
      </font>
    </odxf>
    <ndxf>
      <font>
        <b val="0"/>
        <sz val="9"/>
        <color rgb="FF000000"/>
        <name val="Arial"/>
        <scheme val="none"/>
      </font>
    </ndxf>
  </rcc>
  <rcc rId="5431" sId="2" odxf="1" dxf="1">
    <nc r="R86">
      <f>SUM(N86:Q86)</f>
    </nc>
    <odxf>
      <font>
        <b/>
        <sz val="9"/>
        <color rgb="FF000000"/>
        <name val="Arial"/>
        <scheme val="none"/>
      </font>
    </odxf>
    <ndxf>
      <font>
        <b val="0"/>
        <sz val="9"/>
        <color rgb="FF000000"/>
        <name val="Arial"/>
        <scheme val="none"/>
      </font>
    </ndxf>
  </rcc>
  <rcc rId="5432" sId="2" odxf="1" dxf="1">
    <nc r="R87">
      <f>SUM(N87:Q87)</f>
    </nc>
    <odxf>
      <font>
        <b/>
        <sz val="9"/>
        <color rgb="FF000000"/>
        <name val="Arial"/>
        <scheme val="none"/>
      </font>
    </odxf>
    <ndxf>
      <font>
        <b val="0"/>
        <sz val="9"/>
        <color rgb="FF000000"/>
        <name val="Arial"/>
        <scheme val="none"/>
      </font>
    </ndxf>
  </rcc>
  <rcc rId="5433" sId="2" odxf="1" dxf="1">
    <nc r="R88">
      <f>SUM(N88:Q88)</f>
    </nc>
    <odxf>
      <font>
        <b/>
        <sz val="9"/>
        <color rgb="FF000000"/>
        <name val="Arial"/>
        <scheme val="none"/>
      </font>
    </odxf>
    <ndxf>
      <font>
        <b val="0"/>
        <sz val="9"/>
        <color rgb="FF000000"/>
        <name val="Arial"/>
        <scheme val="none"/>
      </font>
    </ndxf>
  </rcc>
  <rcc rId="5434" sId="2" odxf="1" dxf="1">
    <nc r="R89">
      <f>SUM(N89:Q89)</f>
    </nc>
    <odxf>
      <font>
        <b/>
        <sz val="9"/>
        <color rgb="FF000000"/>
        <name val="Arial"/>
        <scheme val="none"/>
      </font>
    </odxf>
    <ndxf>
      <font>
        <b val="0"/>
        <sz val="9"/>
        <color rgb="FF000000"/>
        <name val="Arial"/>
        <scheme val="none"/>
      </font>
    </ndxf>
  </rcc>
  <rcc rId="5435" sId="2" odxf="1" dxf="1">
    <nc r="R90">
      <f>SUM(N90:Q90)</f>
    </nc>
    <odxf>
      <font>
        <b/>
        <sz val="9"/>
        <color rgb="FF000000"/>
        <name val="Arial"/>
        <scheme val="none"/>
      </font>
    </odxf>
    <ndxf>
      <font>
        <b val="0"/>
        <sz val="9"/>
        <color rgb="FF000000"/>
        <name val="Arial"/>
        <scheme val="none"/>
      </font>
    </ndxf>
  </rcc>
  <rcc rId="5436" sId="2" odxf="1" dxf="1">
    <nc r="R91">
      <f>SUM(N91:Q91)</f>
    </nc>
    <odxf>
      <alignment horizontal="right"/>
    </odxf>
    <ndxf>
      <alignment horizontal="center"/>
    </ndxf>
  </rcc>
  <rcc rId="5437" sId="2" odxf="1" dxf="1">
    <nc r="R92">
      <f>SUM(N92:Q92)</f>
    </nc>
    <odxf>
      <font>
        <sz val="9"/>
        <color auto="1"/>
        <name val="Arial"/>
        <scheme val="none"/>
      </font>
      <alignment horizontal="right"/>
    </odxf>
    <ndxf>
      <font>
        <sz val="9"/>
        <color rgb="FF000000"/>
        <name val="Arial"/>
        <scheme val="none"/>
      </font>
      <alignment horizontal="center"/>
    </ndxf>
  </rcc>
  <rcc rId="5438" sId="2" odxf="1" dxf="1">
    <nc r="R93">
      <f>SUM(N93:Q93)</f>
    </nc>
    <odxf>
      <alignment horizontal="right" wrapText="0"/>
    </odxf>
    <ndxf>
      <alignment horizontal="center" wrapText="1"/>
    </ndxf>
  </rcc>
  <rcc rId="5439" sId="2" odxf="1" dxf="1">
    <nc r="R94">
      <f>SUM(N94:Q94)</f>
    </nc>
    <odxf>
      <alignment horizontal="right" wrapText="0"/>
    </odxf>
    <ndxf>
      <alignment horizontal="center" wrapText="1"/>
    </ndxf>
  </rcc>
  <rcc rId="5440" sId="2" odxf="1" dxf="1">
    <nc r="R95">
      <f>SUM(N95:Q95)</f>
    </nc>
    <odxf>
      <alignment horizontal="right" wrapText="0"/>
    </odxf>
    <ndxf>
      <alignment horizontal="center" wrapText="1"/>
    </ndxf>
  </rcc>
  <rcc rId="5441" sId="2" odxf="1" dxf="1">
    <nc r="R96">
      <f>SUM(N96:Q96)</f>
    </nc>
    <odxf>
      <alignment horizontal="right" wrapText="0"/>
    </odxf>
    <ndxf>
      <alignment horizontal="center" wrapText="1"/>
    </ndxf>
  </rcc>
  <rcc rId="5442" sId="2" odxf="1" dxf="1">
    <nc r="R97">
      <f>SUM(N97:Q97)</f>
    </nc>
    <odxf>
      <alignment horizontal="right" wrapText="0"/>
    </odxf>
    <ndxf>
      <alignment horizontal="center" wrapText="1"/>
    </ndxf>
  </rcc>
  <rcc rId="5443" sId="2" odxf="1" dxf="1">
    <nc r="R98">
      <f>SUM(N98:Q98)</f>
    </nc>
    <odxf>
      <alignment horizontal="right"/>
    </odxf>
    <ndxf>
      <alignment horizontal="center"/>
    </ndxf>
  </rcc>
  <rcc rId="5444" sId="2" odxf="1" dxf="1">
    <nc r="R99">
      <f>SUM(N99:Q99)</f>
    </nc>
    <odxf>
      <alignment horizontal="right"/>
    </odxf>
    <ndxf>
      <alignment horizontal="center"/>
    </ndxf>
  </rcc>
  <rcc rId="5445" sId="2" odxf="1" dxf="1">
    <oc r="R100">
      <f>SUM(O100:Q100)</f>
    </oc>
    <nc r="R100">
      <f>SUM(N100:Q100)</f>
    </nc>
    <odxf>
      <alignment horizontal="right"/>
    </odxf>
    <ndxf>
      <alignment horizontal="center"/>
    </ndxf>
  </rcc>
  <rcc rId="5446" sId="2" odxf="1" dxf="1" numFmtId="4">
    <oc r="R101">
      <v>0</v>
    </oc>
    <nc r="R101">
      <f>SUM(N101:Q101)</f>
    </nc>
    <odxf>
      <alignment horizontal="right"/>
    </odxf>
    <ndxf>
      <alignment horizontal="center"/>
    </ndxf>
  </rcc>
  <rcc rId="5447" sId="2" odxf="1" dxf="1" numFmtId="4">
    <oc r="R102">
      <v>0</v>
    </oc>
    <nc r="R102">
      <f>SUM(N102:Q102)</f>
    </nc>
    <odxf>
      <alignment horizontal="right"/>
    </odxf>
    <ndxf>
      <alignment horizontal="center"/>
    </ndxf>
  </rcc>
  <rcc rId="5448" sId="2" odxf="1" dxf="1">
    <oc r="R103">
      <f>SUM(P103:Q103)</f>
    </oc>
    <nc r="R103">
      <f>SUM(N103:Q103)</f>
    </nc>
    <odxf>
      <alignment horizontal="right"/>
    </odxf>
    <ndxf>
      <alignment horizontal="center"/>
    </ndxf>
  </rcc>
  <rfmt sheetId="2" sqref="R105" start="0" length="0">
    <dxf>
      <font>
        <b val="0"/>
        <sz val="9"/>
        <color rgb="FF000000"/>
        <name val="Arial"/>
        <scheme val="none"/>
      </font>
    </dxf>
  </rfmt>
  <rcc rId="5449" sId="2">
    <nc r="R105">
      <f>SUM(N105:Q105)</f>
    </nc>
  </rcc>
  <rcc rId="5450" sId="2" odxf="1" dxf="1">
    <nc r="R106">
      <f>SUM(N106:Q106)</f>
    </nc>
    <odxf>
      <font>
        <b/>
        <sz val="9"/>
        <color rgb="FF000000"/>
        <name val="Arial"/>
        <scheme val="none"/>
      </font>
    </odxf>
    <ndxf>
      <font>
        <b val="0"/>
        <sz val="9"/>
        <color rgb="FF000000"/>
        <name val="Arial"/>
        <scheme val="none"/>
      </font>
    </ndxf>
  </rcc>
  <rcc rId="5451" sId="2" odxf="1" dxf="1">
    <nc r="R107">
      <f>SUM(N107:Q107)</f>
    </nc>
    <odxf>
      <alignment horizontal="right" wrapText="0"/>
    </odxf>
    <ndxf>
      <alignment horizontal="center" wrapText="1"/>
    </ndxf>
  </rcc>
  <rcc rId="5452" sId="2" odxf="1" dxf="1">
    <nc r="R108">
      <f>SUM(N108:Q108)</f>
    </nc>
    <odxf>
      <alignment horizontal="right" wrapText="0"/>
    </odxf>
    <ndxf>
      <alignment horizontal="center" wrapText="1"/>
    </ndxf>
  </rcc>
  <rcc rId="5453" sId="2" odxf="1" dxf="1">
    <nc r="R109">
      <f>SUM(N109:Q109)</f>
    </nc>
    <odxf>
      <alignment horizontal="right" wrapText="0"/>
    </odxf>
    <ndxf>
      <alignment horizontal="center" wrapText="1"/>
    </ndxf>
  </rcc>
  <rcc rId="5454" sId="2" odxf="1" dxf="1">
    <nc r="R112">
      <f>SUM(N112:Q112)</f>
    </nc>
    <odxf>
      <font>
        <sz val="9"/>
        <color auto="1"/>
        <name val="Arial"/>
        <scheme val="none"/>
      </font>
    </odxf>
    <ndxf>
      <font>
        <sz val="9"/>
        <color rgb="FF000000"/>
        <name val="Arial"/>
        <scheme val="none"/>
      </font>
    </ndxf>
  </rcc>
  <rcc rId="5455" sId="2" odxf="1" dxf="1">
    <nc r="R113">
      <f>SUM(N113:Q113)</f>
    </nc>
    <odxf>
      <font>
        <b/>
        <sz val="9"/>
        <color rgb="FF000000"/>
        <name val="Arial"/>
        <scheme val="none"/>
      </font>
      <alignment horizontal="right" wrapText="0"/>
    </odxf>
    <ndxf>
      <font>
        <b val="0"/>
        <sz val="9"/>
        <color rgb="FF000000"/>
        <name val="Arial"/>
        <scheme val="none"/>
      </font>
      <alignment horizontal="center" wrapText="1"/>
    </ndxf>
  </rcc>
  <rcc rId="5456" sId="2" odxf="1" dxf="1">
    <nc r="R114">
      <f>SUM(N114:Q114)</f>
    </nc>
    <odxf>
      <font>
        <b/>
        <sz val="9"/>
        <color rgb="FF000000"/>
        <name val="Arial"/>
        <scheme val="none"/>
      </font>
      <alignment horizontal="right" wrapText="0"/>
    </odxf>
    <ndxf>
      <font>
        <b val="0"/>
        <sz val="9"/>
        <color rgb="FF000000"/>
        <name val="Arial"/>
        <scheme val="none"/>
      </font>
      <alignment horizontal="center" wrapText="1"/>
    </ndxf>
  </rcc>
  <rcc rId="5457" sId="2" odxf="1" dxf="1">
    <nc r="R115">
      <f>SUM(N115:Q115)</f>
    </nc>
    <odxf>
      <font>
        <b/>
        <sz val="9"/>
        <color rgb="FF000000"/>
        <name val="Arial"/>
        <scheme val="none"/>
      </font>
      <alignment horizontal="right" wrapText="0"/>
    </odxf>
    <ndxf>
      <font>
        <b val="0"/>
        <sz val="9"/>
        <color rgb="FF000000"/>
        <name val="Arial"/>
        <scheme val="none"/>
      </font>
      <alignment horizontal="center" wrapText="1"/>
    </ndxf>
  </rcc>
  <rcc rId="5458" sId="2" odxf="1" dxf="1">
    <nc r="R117">
      <f>SUM(N117:Q117)</f>
    </nc>
    <odxf>
      <font>
        <sz val="9"/>
        <color auto="1"/>
        <name val="Arial"/>
        <scheme val="none"/>
      </font>
    </odxf>
    <ndxf>
      <font>
        <sz val="9"/>
        <color rgb="FF000000"/>
        <name val="Arial"/>
        <scheme val="none"/>
      </font>
    </ndxf>
  </rcc>
  <rcc rId="5459" sId="2" odxf="1" dxf="1">
    <nc r="R118">
      <f>SUM(N118:Q118)</f>
    </nc>
    <odxf>
      <font>
        <sz val="9"/>
        <color auto="1"/>
        <name val="Arial"/>
        <scheme val="none"/>
      </font>
    </odxf>
    <ndxf>
      <font>
        <sz val="9"/>
        <color rgb="FF000000"/>
        <name val="Arial"/>
        <scheme val="none"/>
      </font>
    </ndxf>
  </rcc>
  <rcc rId="5460" sId="2" odxf="1" dxf="1">
    <nc r="R119">
      <f>SUM(N119:Q119)</f>
    </nc>
    <odxf>
      <font>
        <b/>
        <sz val="9"/>
        <color rgb="FF000000"/>
        <name val="Arial"/>
        <scheme val="none"/>
      </font>
    </odxf>
    <ndxf>
      <font>
        <b val="0"/>
        <sz val="9"/>
        <color rgb="FF000000"/>
        <name val="Arial"/>
        <scheme val="none"/>
      </font>
    </ndxf>
  </rcc>
  <rcc rId="5461" sId="2" odxf="1" dxf="1">
    <nc r="R120">
      <f>SUM(N120:Q120)</f>
    </nc>
    <odxf>
      <font>
        <b/>
        <sz val="9"/>
        <color rgb="FF000000"/>
        <name val="Arial"/>
        <scheme val="none"/>
      </font>
    </odxf>
    <ndxf>
      <font>
        <b val="0"/>
        <sz val="9"/>
        <color rgb="FF000000"/>
        <name val="Arial"/>
        <scheme val="none"/>
      </font>
    </ndxf>
  </rcc>
  <rcc rId="5462" sId="2" odxf="1" dxf="1">
    <nc r="R121">
      <f>SUM(N121:Q121)</f>
    </nc>
    <odxf>
      <font>
        <b/>
        <sz val="9"/>
        <color rgb="FF000000"/>
        <name val="Arial"/>
        <scheme val="none"/>
      </font>
    </odxf>
    <ndxf>
      <font>
        <b val="0"/>
        <sz val="9"/>
        <color rgb="FF000000"/>
        <name val="Arial"/>
        <scheme val="none"/>
      </font>
    </ndxf>
  </rcc>
  <rcc rId="5463" sId="2" odxf="1" dxf="1">
    <nc r="R122">
      <f>SUM(N122:Q122)</f>
    </nc>
    <odxf>
      <font>
        <b/>
        <sz val="9"/>
        <color rgb="FF000000"/>
        <name val="Arial"/>
        <scheme val="none"/>
      </font>
    </odxf>
    <ndxf>
      <font>
        <b val="0"/>
        <sz val="9"/>
        <color rgb="FF000000"/>
        <name val="Arial"/>
        <scheme val="none"/>
      </font>
    </ndxf>
  </rcc>
  <rcc rId="5464" sId="2" odxf="1" dxf="1">
    <nc r="R123">
      <f>SUM(N123:Q123)</f>
    </nc>
    <odxf>
      <font>
        <b/>
        <sz val="9"/>
        <color rgb="FF000000"/>
        <name val="Arial"/>
        <scheme val="none"/>
      </font>
    </odxf>
    <ndxf>
      <font>
        <b val="0"/>
        <sz val="9"/>
        <color rgb="FF000000"/>
        <name val="Arial"/>
        <scheme val="none"/>
      </font>
    </ndxf>
  </rcc>
  <rcc rId="5465" sId="2" odxf="1" dxf="1">
    <nc r="R124">
      <f>SUM(N124:Q124)</f>
    </nc>
    <odxf>
      <font>
        <sz val="9"/>
        <color auto="1"/>
        <name val="Arial"/>
        <scheme val="none"/>
      </font>
      <fill>
        <patternFill patternType="solid">
          <bgColor theme="0"/>
        </patternFill>
      </fill>
    </odxf>
    <ndxf>
      <font>
        <sz val="9"/>
        <color rgb="FF000000"/>
        <name val="Arial"/>
        <scheme val="none"/>
      </font>
      <fill>
        <patternFill patternType="none">
          <bgColor indexed="65"/>
        </patternFill>
      </fill>
    </ndxf>
  </rcc>
  <rcc rId="5466" sId="2" odxf="1" dxf="1">
    <nc r="R125">
      <f>SUM(N125:Q125)</f>
    </nc>
    <odxf>
      <font>
        <sz val="9"/>
        <color auto="1"/>
        <name val="Arial"/>
        <scheme val="none"/>
      </font>
      <fill>
        <patternFill patternType="solid">
          <bgColor theme="0"/>
        </patternFill>
      </fill>
    </odxf>
    <ndxf>
      <font>
        <sz val="9"/>
        <color rgb="FF000000"/>
        <name val="Arial"/>
        <scheme val="none"/>
      </font>
      <fill>
        <patternFill patternType="none">
          <bgColor indexed="65"/>
        </patternFill>
      </fill>
    </ndxf>
  </rcc>
  <rcc rId="5467" sId="2" odxf="1" dxf="1">
    <nc r="R126">
      <f>SUM(N126:Q126)</f>
    </nc>
    <odxf>
      <font>
        <sz val="9"/>
        <color auto="1"/>
        <name val="Arial"/>
        <scheme val="none"/>
      </font>
      <fill>
        <patternFill patternType="solid">
          <bgColor theme="0"/>
        </patternFill>
      </fill>
    </odxf>
    <ndxf>
      <font>
        <sz val="9"/>
        <color rgb="FF000000"/>
        <name val="Arial"/>
        <scheme val="none"/>
      </font>
      <fill>
        <patternFill patternType="none">
          <bgColor indexed="65"/>
        </patternFill>
      </fill>
    </ndxf>
  </rcc>
  <rcc rId="5468" sId="2" odxf="1" dxf="1">
    <nc r="R127">
      <f>SUM(N127:Q127)</f>
    </nc>
    <odxf>
      <font>
        <sz val="9"/>
        <color auto="1"/>
        <name val="Arial"/>
        <scheme val="none"/>
      </font>
      <fill>
        <patternFill patternType="solid">
          <bgColor theme="0"/>
        </patternFill>
      </fill>
    </odxf>
    <ndxf>
      <font>
        <sz val="9"/>
        <color rgb="FF000000"/>
        <name val="Arial"/>
        <scheme val="none"/>
      </font>
      <fill>
        <patternFill patternType="none">
          <bgColor indexed="65"/>
        </patternFill>
      </fill>
    </ndxf>
  </rcc>
  <rcc rId="5469" sId="2" odxf="1" dxf="1">
    <nc r="R128">
      <f>SUM(N128:Q128)</f>
    </nc>
    <odxf>
      <font>
        <sz val="9"/>
        <color auto="1"/>
        <name val="Arial"/>
        <scheme val="none"/>
      </font>
      <fill>
        <patternFill patternType="solid">
          <bgColor theme="0"/>
        </patternFill>
      </fill>
    </odxf>
    <ndxf>
      <font>
        <sz val="9"/>
        <color rgb="FF000000"/>
        <name val="Arial"/>
        <scheme val="none"/>
      </font>
      <fill>
        <patternFill patternType="none">
          <bgColor indexed="65"/>
        </patternFill>
      </fill>
    </ndxf>
  </rcc>
  <rcc rId="5470" sId="2" odxf="1" dxf="1">
    <nc r="R129">
      <f>SUM(N129:Q129)</f>
    </nc>
    <odxf>
      <font>
        <sz val="9"/>
        <color auto="1"/>
        <name val="Arial"/>
        <scheme val="none"/>
      </font>
      <fill>
        <patternFill patternType="solid">
          <bgColor theme="0"/>
        </patternFill>
      </fill>
    </odxf>
    <ndxf>
      <font>
        <sz val="9"/>
        <color rgb="FF000000"/>
        <name val="Arial"/>
        <scheme val="none"/>
      </font>
      <fill>
        <patternFill patternType="none">
          <bgColor indexed="65"/>
        </patternFill>
      </fill>
    </ndxf>
  </rcc>
  <rcc rId="5471" sId="2" odxf="1" dxf="1">
    <nc r="R130">
      <f>SUM(N130:Q130)</f>
    </nc>
    <odxf>
      <font>
        <sz val="9"/>
        <color auto="1"/>
        <name val="Arial"/>
        <scheme val="none"/>
      </font>
      <fill>
        <patternFill patternType="solid">
          <bgColor theme="0"/>
        </patternFill>
      </fill>
    </odxf>
    <ndxf>
      <font>
        <sz val="9"/>
        <color rgb="FF000000"/>
        <name val="Arial"/>
        <scheme val="none"/>
      </font>
      <fill>
        <patternFill patternType="none">
          <bgColor indexed="65"/>
        </patternFill>
      </fill>
    </ndxf>
  </rcc>
  <rcc rId="5472" sId="2" odxf="1" dxf="1">
    <nc r="R131">
      <f>SUM(N131:Q131)</f>
    </nc>
    <odxf>
      <font>
        <b/>
        <sz val="9"/>
        <color rgb="FF000000"/>
        <name val="Arial"/>
        <scheme val="none"/>
      </font>
    </odxf>
    <ndxf>
      <font>
        <b val="0"/>
        <sz val="9"/>
        <color rgb="FF000000"/>
        <name val="Arial"/>
        <scheme val="none"/>
      </font>
    </ndxf>
  </rcc>
  <rcc rId="5473" sId="2" odxf="1" dxf="1">
    <nc r="R132">
      <f>SUM(N132:Q132)</f>
    </nc>
    <odxf>
      <font>
        <b/>
        <sz val="9"/>
        <color rgb="FF000000"/>
        <name val="Arial"/>
        <scheme val="none"/>
      </font>
    </odxf>
    <ndxf>
      <font>
        <b val="0"/>
        <sz val="9"/>
        <color rgb="FF000000"/>
        <name val="Arial"/>
        <scheme val="none"/>
      </font>
    </ndxf>
  </rcc>
  <rcc rId="5474" sId="2" odxf="1" dxf="1">
    <nc r="R133">
      <f>SUM(N133:Q133)</f>
    </nc>
    <odxf>
      <font>
        <b/>
        <sz val="9"/>
        <color rgb="FF000000"/>
        <name val="Arial"/>
        <scheme val="none"/>
      </font>
    </odxf>
    <ndxf>
      <font>
        <b val="0"/>
        <sz val="9"/>
        <color rgb="FF000000"/>
        <name val="Arial"/>
        <scheme val="none"/>
      </font>
    </ndxf>
  </rcc>
  <rcc rId="5475" sId="2" odxf="1" dxf="1">
    <nc r="R134">
      <f>SUM(N134:Q134)</f>
    </nc>
    <odxf>
      <font>
        <b/>
        <sz val="9"/>
        <color auto="1"/>
        <name val="Arial"/>
        <scheme val="none"/>
      </font>
    </odxf>
    <ndxf>
      <font>
        <b val="0"/>
        <sz val="9"/>
        <color rgb="FF000000"/>
        <name val="Arial"/>
        <scheme val="none"/>
      </font>
    </ndxf>
  </rcc>
  <rcc rId="5476" sId="2" odxf="1" dxf="1">
    <nc r="R135">
      <f>SUM(N135:Q135)</f>
    </nc>
    <odxf>
      <font>
        <b/>
        <sz val="9"/>
        <color auto="1"/>
        <name val="Arial"/>
        <scheme val="none"/>
      </font>
    </odxf>
    <ndxf>
      <font>
        <b val="0"/>
        <sz val="9"/>
        <color rgb="FF000000"/>
        <name val="Arial"/>
        <scheme val="none"/>
      </font>
    </ndxf>
  </rcc>
  <rcc rId="5477" sId="2" odxf="1" dxf="1">
    <nc r="R136">
      <f>SUM(N136:Q136)</f>
    </nc>
    <odxf>
      <font>
        <b/>
        <sz val="9"/>
        <color auto="1"/>
        <name val="Arial"/>
        <scheme val="none"/>
      </font>
      <fill>
        <patternFill patternType="solid">
          <bgColor rgb="FFFFFF00"/>
        </patternFill>
      </fill>
    </odxf>
    <ndxf>
      <font>
        <b val="0"/>
        <sz val="9"/>
        <color rgb="FF000000"/>
        <name val="Arial"/>
        <scheme val="none"/>
      </font>
      <fill>
        <patternFill patternType="none">
          <bgColor indexed="65"/>
        </patternFill>
      </fill>
    </ndxf>
  </rcc>
  <rcc rId="5478" sId="2" odxf="1" dxf="1">
    <nc r="R137">
      <f>SUM(N137:Q137)</f>
    </nc>
    <odxf>
      <font>
        <sz val="11"/>
        <color theme="1"/>
        <name val="Calibri"/>
        <family val="2"/>
        <charset val="186"/>
        <scheme val="minor"/>
      </font>
      <alignment horizontal="right" wrapText="0"/>
    </odxf>
    <ndxf>
      <font>
        <sz val="9"/>
        <color rgb="FF000000"/>
        <name val="Arial"/>
        <family val="2"/>
        <charset val="186"/>
        <scheme val="none"/>
      </font>
      <alignment horizontal="center" wrapText="1"/>
    </ndxf>
  </rcc>
  <rcc rId="5479" sId="2" odxf="1" dxf="1">
    <nc r="R138">
      <f>SUM(N138:Q138)</f>
    </nc>
    <odxf>
      <font>
        <sz val="11"/>
        <color theme="1"/>
        <name val="Calibri"/>
        <family val="2"/>
        <charset val="186"/>
        <scheme val="minor"/>
      </font>
      <alignment horizontal="right" wrapText="0"/>
    </odxf>
    <ndxf>
      <font>
        <sz val="9"/>
        <color rgb="FF000000"/>
        <name val="Arial"/>
        <family val="2"/>
        <charset val="186"/>
        <scheme val="none"/>
      </font>
      <alignment horizontal="center" wrapText="1"/>
    </ndxf>
  </rcc>
  <rcc rId="5480" sId="2" odxf="1" dxf="1">
    <nc r="R139">
      <f>SUM(N139:Q139)</f>
    </nc>
    <odxf>
      <font>
        <sz val="11"/>
        <color theme="1"/>
        <name val="Calibri"/>
        <family val="2"/>
        <charset val="186"/>
        <scheme val="minor"/>
      </font>
      <alignment horizontal="right" wrapText="0"/>
    </odxf>
    <ndxf>
      <font>
        <sz val="9"/>
        <color rgb="FF000000"/>
        <name val="Arial"/>
        <family val="2"/>
        <charset val="186"/>
        <scheme val="none"/>
      </font>
      <alignment horizontal="center" wrapText="1"/>
    </ndxf>
  </rcc>
  <rcc rId="5481" sId="2" odxf="1" dxf="1">
    <nc r="R140">
      <f>SUM(N140:Q140)</f>
    </nc>
    <odxf>
      <font>
        <sz val="11"/>
        <color theme="1"/>
        <name val="Calibri"/>
        <family val="2"/>
        <charset val="186"/>
        <scheme val="minor"/>
      </font>
      <alignment horizontal="right" wrapText="0"/>
    </odxf>
    <ndxf>
      <font>
        <sz val="9"/>
        <color rgb="FF000000"/>
        <name val="Arial"/>
        <family val="2"/>
        <charset val="186"/>
        <scheme val="none"/>
      </font>
      <alignment horizontal="center" wrapText="1"/>
    </ndxf>
  </rcc>
  <rcc rId="5482" sId="2" odxf="1" dxf="1">
    <nc r="R142">
      <f>SUM(N142:Q142)</f>
    </nc>
    <odxf>
      <font>
        <sz val="9"/>
        <color auto="1"/>
        <name val="Arial"/>
        <scheme val="none"/>
      </font>
    </odxf>
    <ndxf>
      <font>
        <sz val="9"/>
        <color rgb="FF000000"/>
        <name val="Arial"/>
        <scheme val="none"/>
      </font>
    </ndxf>
  </rcc>
  <rcc rId="5483" sId="2" odxf="1" dxf="1">
    <nc r="R143">
      <f>SUM(N143:Q143)</f>
    </nc>
    <odxf>
      <font>
        <b/>
        <sz val="9"/>
        <color rgb="FF000000"/>
        <name val="Arial"/>
        <scheme val="none"/>
      </font>
    </odxf>
    <ndxf>
      <font>
        <b val="0"/>
        <sz val="9"/>
        <color rgb="FF000000"/>
        <name val="Arial"/>
        <scheme val="none"/>
      </font>
    </ndxf>
  </rcc>
  <rcc rId="5484" sId="2" odxf="1" dxf="1">
    <nc r="R144">
      <f>SUM(N144:Q144)</f>
    </nc>
    <odxf>
      <font>
        <b/>
        <sz val="9"/>
        <color rgb="FF000000"/>
        <name val="Arial"/>
        <scheme val="none"/>
      </font>
    </odxf>
    <ndxf>
      <font>
        <b val="0"/>
        <sz val="9"/>
        <color rgb="FF000000"/>
        <name val="Arial"/>
        <scheme val="none"/>
      </font>
    </ndxf>
  </rcc>
  <rcc rId="5485" sId="2" odxf="1" dxf="1">
    <nc r="R145">
      <f>SUM(N145:Q145)</f>
    </nc>
    <odxf>
      <font>
        <b/>
        <sz val="9"/>
        <color rgb="FF000000"/>
        <name val="Arial"/>
        <scheme val="none"/>
      </font>
    </odxf>
    <ndxf>
      <font>
        <b val="0"/>
        <sz val="9"/>
        <color rgb="FF000000"/>
        <name val="Arial"/>
        <scheme val="none"/>
      </font>
    </ndxf>
  </rcc>
  <rcc rId="5486" sId="2" odxf="1" dxf="1">
    <nc r="R146">
      <f>SUM(N146:Q146)</f>
    </nc>
    <odxf>
      <font>
        <b/>
        <sz val="9"/>
        <color rgb="FF000000"/>
        <name val="Arial"/>
        <scheme val="none"/>
      </font>
    </odxf>
    <ndxf>
      <font>
        <b val="0"/>
        <sz val="9"/>
        <color rgb="FF000000"/>
        <name val="Arial"/>
        <scheme val="none"/>
      </font>
    </ndxf>
  </rcc>
  <rcc rId="5487" sId="2" odxf="1" dxf="1">
    <nc r="R147">
      <f>SUM(N147:Q147)</f>
    </nc>
    <odxf>
      <font>
        <b/>
        <sz val="9"/>
        <color rgb="FF000000"/>
        <name val="Arial"/>
        <scheme val="none"/>
      </font>
    </odxf>
    <ndxf>
      <font>
        <b val="0"/>
        <sz val="9"/>
        <color rgb="FF000000"/>
        <name val="Arial"/>
        <scheme val="none"/>
      </font>
    </ndxf>
  </rcc>
  <rcc rId="5488" sId="2" odxf="1" dxf="1">
    <nc r="R148">
      <f>SUM(N148:Q148)</f>
    </nc>
    <odxf>
      <font>
        <sz val="11"/>
        <color theme="1"/>
        <name val="Calibri"/>
        <family val="2"/>
        <charset val="186"/>
        <scheme val="minor"/>
      </font>
      <alignment horizontal="right" wrapText="0"/>
    </odxf>
    <ndxf>
      <font>
        <sz val="9"/>
        <color rgb="FF000000"/>
        <name val="Arial"/>
        <family val="2"/>
        <charset val="186"/>
        <scheme val="none"/>
      </font>
      <alignment horizontal="center" wrapText="1"/>
    </ndxf>
  </rcc>
  <rcc rId="5489" sId="2" odxf="1" dxf="1">
    <nc r="R150">
      <f>SUM(N150:Q150)</f>
    </nc>
    <odxf>
      <font>
        <b/>
        <sz val="9"/>
        <color rgb="FF000000"/>
        <name val="Arial"/>
        <scheme val="none"/>
      </font>
    </odxf>
    <ndxf>
      <font>
        <b val="0"/>
        <sz val="9"/>
        <color rgb="FF000000"/>
        <name val="Arial"/>
        <scheme val="none"/>
      </font>
    </ndxf>
  </rcc>
  <rcc rId="5490" sId="2" odxf="1" dxf="1">
    <nc r="R151">
      <f>SUM(N151:Q151)</f>
    </nc>
    <odxf>
      <font>
        <b/>
        <sz val="9"/>
        <color auto="1"/>
        <name val="Arial"/>
        <scheme val="none"/>
      </font>
    </odxf>
    <ndxf>
      <font>
        <b val="0"/>
        <sz val="9"/>
        <color rgb="FF000000"/>
        <name val="Arial"/>
        <scheme val="none"/>
      </font>
    </ndxf>
  </rcc>
  <rcc rId="5491" sId="2" odxf="1" dxf="1">
    <nc r="R152">
      <f>SUM(N152:Q152)</f>
    </nc>
    <odxf>
      <font>
        <b/>
        <sz val="9"/>
        <color auto="1"/>
        <name val="Arial"/>
        <scheme val="none"/>
      </font>
    </odxf>
    <ndxf>
      <font>
        <b val="0"/>
        <sz val="9"/>
        <color rgb="FF000000"/>
        <name val="Arial"/>
        <scheme val="none"/>
      </font>
    </ndxf>
  </rcc>
  <rcc rId="5492" sId="2" odxf="1" dxf="1">
    <nc r="R153">
      <f>SUM(N153:Q153)</f>
    </nc>
    <odxf>
      <font>
        <b/>
        <sz val="9"/>
        <color auto="1"/>
        <name val="Arial"/>
        <scheme val="none"/>
      </font>
    </odxf>
    <ndxf>
      <font>
        <b val="0"/>
        <sz val="9"/>
        <color rgb="FF000000"/>
        <name val="Arial"/>
        <scheme val="none"/>
      </font>
    </ndxf>
  </rcc>
  <rcc rId="5493" sId="2" odxf="1" dxf="1">
    <nc r="R154">
      <f>SUM(N154:Q154)</f>
    </nc>
    <odxf>
      <font>
        <b/>
        <sz val="9"/>
        <color auto="1"/>
        <name val="Arial"/>
        <scheme val="none"/>
      </font>
    </odxf>
    <ndxf>
      <font>
        <b val="0"/>
        <sz val="9"/>
        <color rgb="FF000000"/>
        <name val="Arial"/>
        <scheme val="none"/>
      </font>
    </ndxf>
  </rcc>
  <rcc rId="5494" sId="2" odxf="1" dxf="1">
    <nc r="R155">
      <f>SUM(N155:Q155)</f>
    </nc>
    <odxf>
      <font>
        <b/>
        <sz val="9"/>
        <color auto="1"/>
        <name val="Arial"/>
        <scheme val="none"/>
      </font>
    </odxf>
    <ndxf>
      <font>
        <b val="0"/>
        <sz val="9"/>
        <color rgb="FF000000"/>
        <name val="Arial"/>
        <scheme val="none"/>
      </font>
    </ndxf>
  </rcc>
  <rcc rId="5495" sId="2" odxf="1" dxf="1">
    <nc r="R156">
      <f>SUM(N156:Q156)</f>
    </nc>
    <odxf>
      <font>
        <b/>
        <sz val="9"/>
        <color auto="1"/>
        <name val="Arial"/>
        <scheme val="none"/>
      </font>
    </odxf>
    <ndxf>
      <font>
        <b val="0"/>
        <sz val="9"/>
        <color rgb="FF000000"/>
        <name val="Arial"/>
        <scheme val="none"/>
      </font>
    </ndxf>
  </rcc>
  <rcc rId="5496" sId="2" odxf="1" dxf="1">
    <nc r="R157">
      <f>SUM(N157:Q157)</f>
    </nc>
    <odxf>
      <font>
        <b/>
        <sz val="9"/>
        <color auto="1"/>
        <name val="Arial"/>
        <scheme val="none"/>
      </font>
    </odxf>
    <ndxf>
      <font>
        <b val="0"/>
        <sz val="9"/>
        <color rgb="FF000000"/>
        <name val="Arial"/>
        <scheme val="none"/>
      </font>
    </ndxf>
  </rcc>
  <rcc rId="5497" sId="2" odxf="1" dxf="1">
    <nc r="R158">
      <f>SUM(N158:Q158)</f>
    </nc>
    <odxf>
      <font>
        <b/>
        <sz val="9"/>
        <color auto="1"/>
        <name val="Arial"/>
        <scheme val="none"/>
      </font>
    </odxf>
    <ndxf>
      <font>
        <b val="0"/>
        <sz val="9"/>
        <color rgb="FF000000"/>
        <name val="Arial"/>
        <scheme val="none"/>
      </font>
    </ndxf>
  </rcc>
  <rcc rId="5498" sId="2" odxf="1" dxf="1">
    <nc r="R159">
      <f>SUM(N159:Q159)</f>
    </nc>
    <odxf>
      <font>
        <b/>
        <sz val="9"/>
        <color auto="1"/>
        <name val="Arial"/>
        <scheme val="none"/>
      </font>
    </odxf>
    <ndxf>
      <font>
        <b val="0"/>
        <sz val="9"/>
        <color rgb="FF000000"/>
        <name val="Arial"/>
        <scheme val="none"/>
      </font>
    </ndxf>
  </rcc>
  <rcc rId="5499" sId="2" odxf="1" dxf="1">
    <nc r="R160">
      <f>SUM(N160:Q160)</f>
    </nc>
    <odxf>
      <font>
        <sz val="9"/>
        <name val="Arial"/>
        <scheme val="none"/>
      </font>
      <alignment horizontal="right" wrapText="0"/>
    </odxf>
    <ndxf>
      <font>
        <sz val="9"/>
        <color rgb="FF000000"/>
        <name val="Arial"/>
        <scheme val="none"/>
      </font>
      <alignment horizontal="center" wrapText="1"/>
    </ndxf>
  </rcc>
  <rcc rId="5500" sId="2" odxf="1" dxf="1">
    <nc r="R161">
      <f>SUM(N161:Q161)</f>
    </nc>
    <odxf>
      <font>
        <sz val="9"/>
        <name val="Arial"/>
        <scheme val="none"/>
      </font>
      <alignment horizontal="right" wrapText="0"/>
    </odxf>
    <ndxf>
      <font>
        <sz val="9"/>
        <color rgb="FF000000"/>
        <name val="Arial"/>
        <scheme val="none"/>
      </font>
      <alignment horizontal="center" wrapText="1"/>
    </ndxf>
  </rcc>
  <rcc rId="5501" sId="2" odxf="1" dxf="1">
    <nc r="R163">
      <f>SUM(N163:Q163)</f>
    </nc>
    <odxf>
      <font>
        <b/>
        <sz val="9"/>
        <color auto="1"/>
        <name val="Arial"/>
        <scheme val="none"/>
      </font>
    </odxf>
    <ndxf>
      <font>
        <b val="0"/>
        <sz val="9"/>
        <color rgb="FF000000"/>
        <name val="Arial"/>
        <scheme val="none"/>
      </font>
    </ndxf>
  </rcc>
  <rcc rId="5502" sId="2" odxf="1" dxf="1">
    <nc r="R164">
      <f>SUM(N164:Q164)</f>
    </nc>
    <odxf>
      <font>
        <b/>
        <sz val="9"/>
        <color auto="1"/>
        <name val="Arial"/>
        <scheme val="none"/>
      </font>
    </odxf>
    <ndxf>
      <font>
        <b val="0"/>
        <sz val="9"/>
        <color rgb="FF000000"/>
        <name val="Arial"/>
        <scheme val="none"/>
      </font>
    </ndxf>
  </rcc>
  <rcc rId="5503" sId="2" odxf="1" dxf="1">
    <nc r="R165">
      <f>SUM(N165:Q165)</f>
    </nc>
    <odxf>
      <font>
        <b/>
        <sz val="9"/>
        <color rgb="FF000000"/>
        <name val="Arial"/>
        <scheme val="none"/>
      </font>
    </odxf>
    <ndxf>
      <font>
        <b val="0"/>
        <sz val="9"/>
        <color rgb="FF000000"/>
        <name val="Arial"/>
        <scheme val="none"/>
      </font>
    </ndxf>
  </rcc>
  <rcc rId="5504" sId="2" odxf="1" dxf="1">
    <nc r="R166">
      <f>SUM(N166:Q166)</f>
    </nc>
    <odxf>
      <font>
        <b/>
        <sz val="9"/>
        <color rgb="FF000000"/>
        <name val="Arial"/>
        <scheme val="none"/>
      </font>
      <fill>
        <patternFill patternType="solid">
          <bgColor rgb="FFFFFF00"/>
        </patternFill>
      </fill>
    </odxf>
    <ndxf>
      <font>
        <b val="0"/>
        <sz val="9"/>
        <color rgb="FF000000"/>
        <name val="Arial"/>
        <scheme val="none"/>
      </font>
      <fill>
        <patternFill patternType="none">
          <bgColor indexed="65"/>
        </patternFill>
      </fill>
    </ndxf>
  </rcc>
  <rcc rId="5505" sId="2" odxf="1" dxf="1">
    <nc r="R168">
      <f>SUM(N168:Q168)</f>
    </nc>
    <odxf>
      <font>
        <b/>
        <sz val="9"/>
        <color auto="1"/>
        <name val="Arial"/>
        <scheme val="none"/>
      </font>
    </odxf>
    <ndxf>
      <font>
        <b val="0"/>
        <sz val="9"/>
        <color rgb="FF000000"/>
        <name val="Arial"/>
        <scheme val="none"/>
      </font>
    </ndxf>
  </rcc>
  <rcc rId="5506" sId="2" odxf="1" dxf="1">
    <nc r="R169">
      <f>SUM(N169:Q169)</f>
    </nc>
    <odxf>
      <font>
        <b/>
        <sz val="9"/>
        <color auto="1"/>
        <name val="Arial"/>
        <scheme val="none"/>
      </font>
    </odxf>
    <ndxf>
      <font>
        <b val="0"/>
        <sz val="9"/>
        <color rgb="FF000000"/>
        <name val="Arial"/>
        <scheme val="none"/>
      </font>
    </ndxf>
  </rcc>
  <rcc rId="5507" sId="2" odxf="1" dxf="1">
    <nc r="R170">
      <f>SUM(N170:Q170)</f>
    </nc>
    <odxf>
      <font>
        <b/>
        <sz val="9"/>
        <color auto="1"/>
        <name val="Arial"/>
        <scheme val="none"/>
      </font>
    </odxf>
    <ndxf>
      <font>
        <b val="0"/>
        <sz val="9"/>
        <color rgb="FF000000"/>
        <name val="Arial"/>
        <scheme val="none"/>
      </font>
    </ndxf>
  </rcc>
  <rcc rId="5508" sId="2" odxf="1" dxf="1">
    <nc r="R171">
      <f>SUM(N171:Q171)</f>
    </nc>
    <odxf>
      <font>
        <b/>
        <sz val="9"/>
        <color auto="1"/>
        <name val="Arial"/>
        <scheme val="none"/>
      </font>
    </odxf>
    <ndxf>
      <font>
        <b val="0"/>
        <sz val="9"/>
        <color rgb="FF000000"/>
        <name val="Arial"/>
        <scheme val="none"/>
      </font>
    </ndxf>
  </rcc>
  <rcc rId="5509" sId="2" odxf="1" dxf="1">
    <nc r="R172">
      <f>SUM(N172:Q172)</f>
    </nc>
    <odxf>
      <font>
        <sz val="9"/>
        <name val="Arial"/>
        <scheme val="none"/>
      </font>
      <alignment horizontal="right" wrapText="0"/>
    </odxf>
    <ndxf>
      <font>
        <sz val="9"/>
        <color rgb="FF000000"/>
        <name val="Arial"/>
        <scheme val="none"/>
      </font>
      <alignment horizontal="center" wrapText="1"/>
    </ndxf>
  </rcc>
  <rcc rId="5510" sId="2" odxf="1" dxf="1">
    <nc r="R173">
      <f>SUM(N173:Q173)</f>
    </nc>
    <odxf>
      <font>
        <sz val="9"/>
        <name val="Arial"/>
        <scheme val="none"/>
      </font>
      <alignment horizontal="right" wrapText="0"/>
    </odxf>
    <ndxf>
      <font>
        <sz val="9"/>
        <color rgb="FF000000"/>
        <name val="Arial"/>
        <scheme val="none"/>
      </font>
      <alignment horizontal="center" wrapText="1"/>
    </ndxf>
  </rcc>
  <rcc rId="5511" sId="2" odxf="1" dxf="1">
    <nc r="R174">
      <f>SUM(N174:Q174)</f>
    </nc>
    <odxf>
      <font>
        <sz val="9"/>
        <name val="Arial"/>
        <scheme val="none"/>
      </font>
      <alignment horizontal="right" wrapText="0"/>
    </odxf>
    <ndxf>
      <font>
        <sz val="9"/>
        <color rgb="FF000000"/>
        <name val="Arial"/>
        <scheme val="none"/>
      </font>
      <alignment horizontal="center" wrapText="1"/>
    </ndxf>
  </rcc>
  <rcc rId="5512" sId="2" odxf="1" dxf="1">
    <nc r="R176">
      <f>SUM(N176:Q176)</f>
    </nc>
    <odxf>
      <font>
        <b/>
        <sz val="9"/>
        <color rgb="FF000000"/>
        <name val="Arial"/>
        <scheme val="none"/>
      </font>
    </odxf>
    <ndxf>
      <font>
        <b val="0"/>
        <sz val="9"/>
        <color rgb="FF000000"/>
        <name val="Arial"/>
        <scheme val="none"/>
      </font>
    </ndxf>
  </rcc>
  <rcc rId="5513" sId="2" odxf="1" dxf="1">
    <nc r="R177">
      <f>SUM(N177:Q177)</f>
    </nc>
    <odxf>
      <font>
        <b/>
        <sz val="9"/>
        <color rgb="FF000000"/>
        <name val="Arial"/>
        <scheme val="none"/>
      </font>
    </odxf>
    <ndxf>
      <font>
        <b val="0"/>
        <sz val="9"/>
        <color rgb="FF000000"/>
        <name val="Arial"/>
        <scheme val="none"/>
      </font>
    </ndxf>
  </rcc>
  <rcc rId="5514" sId="2" odxf="1" dxf="1">
    <nc r="R178">
      <f>SUM(N178:Q178)</f>
    </nc>
    <odxf>
      <font>
        <b/>
        <sz val="9"/>
        <color rgb="FF000000"/>
        <name val="Arial"/>
        <scheme val="none"/>
      </font>
    </odxf>
    <ndxf>
      <font>
        <b val="0"/>
        <sz val="9"/>
        <color rgb="FF000000"/>
        <name val="Arial"/>
        <scheme val="none"/>
      </font>
    </ndxf>
  </rcc>
  <rcc rId="5515" sId="2" odxf="1" dxf="1">
    <nc r="R179">
      <f>SUM(N179:Q179)</f>
    </nc>
    <odxf>
      <font>
        <b/>
        <sz val="9"/>
        <color rgb="FF000000"/>
        <name val="Arial"/>
        <scheme val="none"/>
      </font>
    </odxf>
    <ndxf>
      <font>
        <b val="0"/>
        <sz val="9"/>
        <color rgb="FF000000"/>
        <name val="Arial"/>
        <scheme val="none"/>
      </font>
    </ndxf>
  </rcc>
  <rcc rId="5516" sId="2" odxf="1" dxf="1">
    <nc r="R180">
      <f>SUM(N180:Q180)</f>
    </nc>
    <odxf>
      <font>
        <sz val="9"/>
        <name val="Arial"/>
        <scheme val="none"/>
      </font>
      <alignment horizontal="right" wrapText="0"/>
    </odxf>
    <ndxf>
      <font>
        <sz val="9"/>
        <color rgb="FF000000"/>
        <name val="Arial"/>
        <scheme val="none"/>
      </font>
      <alignment horizontal="center" wrapText="1"/>
    </ndxf>
  </rcc>
  <rcc rId="5517" sId="2" odxf="1" dxf="1">
    <nc r="R181">
      <f>SUM(N181:Q181)</f>
    </nc>
    <odxf>
      <font>
        <sz val="9"/>
        <name val="Arial"/>
        <scheme val="none"/>
      </font>
      <alignment horizontal="right" wrapText="0"/>
    </odxf>
    <ndxf>
      <font>
        <sz val="9"/>
        <color rgb="FF000000"/>
        <name val="Arial"/>
        <scheme val="none"/>
      </font>
      <alignment horizontal="center" wrapText="1"/>
    </ndxf>
  </rcc>
  <rcc rId="5518" sId="2" odxf="1" dxf="1">
    <nc r="R182">
      <f>SUM(N182:Q182)</f>
    </nc>
    <odxf>
      <font>
        <sz val="9"/>
        <name val="Arial"/>
        <scheme val="none"/>
      </font>
      <alignment horizontal="right" wrapText="0"/>
    </odxf>
    <ndxf>
      <font>
        <sz val="9"/>
        <color rgb="FF000000"/>
        <name val="Arial"/>
        <scheme val="none"/>
      </font>
      <alignment horizontal="center" wrapText="1"/>
    </ndxf>
  </rcc>
  <rcc rId="5519" sId="2" odxf="1" dxf="1">
    <nc r="R185">
      <f>SUM(N185:Q185)</f>
    </nc>
    <odxf>
      <alignment horizontal="right" wrapText="0"/>
    </odxf>
    <ndxf>
      <alignment horizontal="center" wrapText="1"/>
    </ndxf>
  </rcc>
  <rcc rId="5520" sId="2" odxf="1" dxf="1">
    <nc r="R186">
      <f>SUM(N186:Q186)</f>
    </nc>
    <odxf>
      <alignment horizontal="right" wrapText="0"/>
    </odxf>
    <ndxf>
      <alignment horizontal="center" wrapText="1"/>
    </ndxf>
  </rcc>
  <rcc rId="5521" sId="2" odxf="1" dxf="1">
    <nc r="R187">
      <f>SUM(N187:Q187)</f>
    </nc>
    <odxf>
      <alignment horizontal="right" wrapText="0"/>
    </odxf>
    <ndxf>
      <alignment horizontal="center" wrapText="1"/>
    </ndxf>
  </rcc>
  <rcc rId="5522" sId="2" odxf="1" dxf="1">
    <nc r="R188">
      <f>SUM(N188:Q188)</f>
    </nc>
    <odxf>
      <alignment horizontal="right" wrapText="0"/>
    </odxf>
    <ndxf>
      <alignment horizontal="center" wrapText="1"/>
    </ndxf>
  </rcc>
  <rcc rId="5523" sId="2" odxf="1" dxf="1">
    <nc r="R190">
      <f>SUM(N190:Q190)</f>
    </nc>
    <odxf>
      <font>
        <b/>
        <sz val="9"/>
        <color rgb="FF000000"/>
        <name val="Arial"/>
        <scheme val="none"/>
      </font>
    </odxf>
    <ndxf>
      <font>
        <b val="0"/>
        <sz val="9"/>
        <color rgb="FF000000"/>
        <name val="Arial"/>
        <scheme val="none"/>
      </font>
    </ndxf>
  </rcc>
  <rcc rId="5524" sId="2" odxf="1" dxf="1">
    <nc r="R191">
      <f>SUM(N191:Q191)</f>
    </nc>
    <odxf>
      <font>
        <b/>
        <sz val="9"/>
        <color rgb="FF000000"/>
        <name val="Arial"/>
        <scheme val="none"/>
      </font>
    </odxf>
    <ndxf>
      <font>
        <b val="0"/>
        <sz val="9"/>
        <color rgb="FF000000"/>
        <name val="Arial"/>
        <scheme val="none"/>
      </font>
    </ndxf>
  </rcc>
  <rcc rId="5525" sId="2" odxf="1" dxf="1">
    <nc r="R192">
      <f>SUM(N192:Q192)</f>
    </nc>
    <odxf>
      <font>
        <b/>
        <sz val="9"/>
        <color rgb="FF000000"/>
        <name val="Arial"/>
        <scheme val="none"/>
      </font>
    </odxf>
    <ndxf>
      <font>
        <b val="0"/>
        <sz val="9"/>
        <color rgb="FF000000"/>
        <name val="Arial"/>
        <scheme val="none"/>
      </font>
    </ndxf>
  </rcc>
  <rcc rId="5526" sId="2" odxf="1" dxf="1">
    <nc r="R193">
      <f>SUM(N193:Q193)</f>
    </nc>
    <odxf>
      <fill>
        <patternFill patternType="solid">
          <bgColor theme="0"/>
        </patternFill>
      </fill>
      <alignment horizontal="right" wrapText="0"/>
    </odxf>
    <ndxf>
      <fill>
        <patternFill patternType="none">
          <bgColor indexed="65"/>
        </patternFill>
      </fill>
      <alignment horizontal="center" wrapText="1"/>
    </ndxf>
  </rcc>
  <rcc rId="5527" sId="2" odxf="1" dxf="1">
    <nc r="R195">
      <f>SUM(N195:Q195)</f>
    </nc>
    <odxf>
      <font>
        <b/>
        <sz val="9"/>
        <color rgb="FF000000"/>
        <name val="Arial"/>
        <scheme val="none"/>
      </font>
    </odxf>
    <ndxf>
      <font>
        <b val="0"/>
        <sz val="9"/>
        <color rgb="FF000000"/>
        <name val="Arial"/>
        <scheme val="none"/>
      </font>
    </ndxf>
  </rcc>
  <rcc rId="5528" sId="2" odxf="1" dxf="1">
    <nc r="R196">
      <f>SUM(N196:Q196)</f>
    </nc>
    <odxf>
      <font>
        <b/>
        <sz val="9"/>
        <color rgb="FF000000"/>
        <name val="Arial"/>
        <scheme val="none"/>
      </font>
    </odxf>
    <ndxf>
      <font>
        <b val="0"/>
        <sz val="9"/>
        <color rgb="FF000000"/>
        <name val="Arial"/>
        <scheme val="none"/>
      </font>
    </ndxf>
  </rcc>
  <rcc rId="5529" sId="2" odxf="1" dxf="1">
    <nc r="R197">
      <f>SUM(N197:Q197)</f>
    </nc>
    <odxf>
      <font>
        <sz val="9"/>
        <color auto="1"/>
        <name val="Arial"/>
        <scheme val="none"/>
      </font>
    </odxf>
    <ndxf>
      <font>
        <sz val="9"/>
        <color rgb="FF000000"/>
        <name val="Arial"/>
        <scheme val="none"/>
      </font>
    </ndxf>
  </rcc>
  <rcc rId="5530" sId="2" odxf="1" dxf="1">
    <nc r="R198">
      <f>SUM(N198:Q198)</f>
    </nc>
    <odxf>
      <font>
        <b/>
        <sz val="9"/>
        <color rgb="FF000000"/>
        <name val="Arial"/>
        <scheme val="none"/>
      </font>
    </odxf>
    <ndxf>
      <font>
        <b val="0"/>
        <sz val="9"/>
        <color rgb="FF000000"/>
        <name val="Arial"/>
        <scheme val="none"/>
      </font>
    </ndxf>
  </rcc>
  <rcc rId="5531" sId="2" odxf="1" dxf="1">
    <nc r="R199">
      <f>SUM(N199:Q199)</f>
    </nc>
    <odxf>
      <font>
        <b/>
        <sz val="9"/>
        <color rgb="FF000000"/>
        <name val="Arial"/>
        <scheme val="none"/>
      </font>
    </odxf>
    <ndxf>
      <font>
        <b val="0"/>
        <sz val="9"/>
        <color rgb="FF000000"/>
        <name val="Arial"/>
        <scheme val="none"/>
      </font>
    </ndxf>
  </rcc>
  <rcc rId="5532" sId="2" odxf="1" dxf="1">
    <nc r="R200">
      <f>SUM(N200:Q200)</f>
    </nc>
    <odxf>
      <font>
        <sz val="9"/>
        <name val="Arial"/>
        <scheme val="none"/>
      </font>
      <alignment horizontal="right" wrapText="0"/>
    </odxf>
    <ndxf>
      <font>
        <sz val="9"/>
        <color rgb="FF000000"/>
        <name val="Arial"/>
        <scheme val="none"/>
      </font>
      <alignment horizontal="center" wrapText="1"/>
    </ndxf>
  </rcc>
  <rcc rId="5533" sId="2" odxf="1" dxf="1">
    <nc r="R201">
      <f>SUM(N201:Q201)</f>
    </nc>
    <odxf>
      <font>
        <b/>
        <sz val="9"/>
        <color rgb="FF000000"/>
        <name val="Arial"/>
        <scheme val="none"/>
      </font>
      <alignment horizontal="right" wrapText="0"/>
    </odxf>
    <ndxf>
      <font>
        <b val="0"/>
        <sz val="9"/>
        <color rgb="FF000000"/>
        <name val="Arial"/>
        <scheme val="none"/>
      </font>
      <alignment horizontal="center" wrapText="1"/>
    </ndxf>
  </rcc>
  <rcc rId="5534" sId="2" odxf="1" dxf="1">
    <nc r="R202">
      <f>SUM(N202:Q202)</f>
    </nc>
    <odxf>
      <alignment horizontal="right" wrapText="0"/>
    </odxf>
    <ndxf>
      <alignment horizontal="center" wrapText="1"/>
    </ndxf>
  </rcc>
  <rcc rId="5535" sId="2" odxf="1" dxf="1">
    <nc r="R203">
      <f>SUM(N203:Q203)</f>
    </nc>
    <odxf>
      <alignment horizontal="right" wrapText="0"/>
    </odxf>
    <ndxf>
      <alignment horizontal="center" wrapText="1"/>
    </ndxf>
  </rcc>
  <rcc rId="5536" sId="2" odxf="1" dxf="1">
    <nc r="R204">
      <f>SUM(N204:Q204)</f>
    </nc>
    <odxf>
      <alignment horizontal="right" wrapText="0"/>
    </odxf>
    <ndxf>
      <alignment horizontal="center" wrapText="1"/>
    </ndxf>
  </rcc>
  <rcc rId="5537" sId="2" odxf="1" dxf="1">
    <nc r="R205">
      <f>SUM(N205:Q205)</f>
    </nc>
    <odxf>
      <alignment horizontal="right" wrapText="0"/>
    </odxf>
    <ndxf>
      <alignment horizontal="center" wrapText="1"/>
    </ndxf>
  </rcc>
  <rcc rId="5538" sId="2" odxf="1" dxf="1" numFmtId="4">
    <oc r="R207">
      <v>0</v>
    </oc>
    <nc r="R207">
      <f>SUM(N207:Q207)</f>
    </nc>
    <odxf>
      <font>
        <sz val="9"/>
        <name val="Arial"/>
        <scheme val="none"/>
      </font>
      <alignment horizontal="right" wrapText="0"/>
    </odxf>
    <ndxf>
      <font>
        <sz val="9"/>
        <color rgb="FF000000"/>
        <name val="Arial"/>
        <scheme val="none"/>
      </font>
      <alignment horizontal="center" wrapText="1"/>
    </ndxf>
  </rcc>
  <rcc rId="5539" sId="2" odxf="1" dxf="1" numFmtId="4">
    <oc r="R208">
      <v>0</v>
    </oc>
    <nc r="R208">
      <f>SUM(N208:Q208)</f>
    </nc>
    <odxf>
      <font>
        <sz val="9"/>
        <name val="Arial"/>
        <scheme val="none"/>
      </font>
      <alignment horizontal="right" wrapText="0"/>
    </odxf>
    <ndxf>
      <font>
        <sz val="9"/>
        <color rgb="FF000000"/>
        <name val="Arial"/>
        <scheme val="none"/>
      </font>
      <alignment horizontal="center" wrapText="1"/>
    </ndxf>
  </rcc>
  <rcc rId="5540" sId="2" odxf="1" dxf="1">
    <oc r="R209">
      <f>SUM(N209:Q209)</f>
    </oc>
    <nc r="R209">
      <f>SUM(N209:Q209)</f>
    </nc>
    <odxf>
      <font>
        <sz val="9"/>
        <name val="Arial"/>
        <scheme val="none"/>
      </font>
      <alignment horizontal="right" wrapText="0"/>
    </odxf>
    <ndxf>
      <font>
        <sz val="9"/>
        <color rgb="FF000000"/>
        <name val="Arial"/>
        <scheme val="none"/>
      </font>
      <alignment horizontal="center" wrapText="1"/>
    </ndxf>
  </rcc>
  <rcc rId="5541" sId="2" odxf="1" dxf="1" numFmtId="4">
    <oc r="R210">
      <v>5000</v>
    </oc>
    <nc r="R210">
      <f>SUM(N210:Q210)</f>
    </nc>
    <odxf>
      <font>
        <sz val="9"/>
        <name val="Arial"/>
        <scheme val="none"/>
      </font>
      <alignment horizontal="right" wrapText="0"/>
    </odxf>
    <ndxf>
      <font>
        <sz val="9"/>
        <color rgb="FF000000"/>
        <name val="Arial"/>
        <scheme val="none"/>
      </font>
      <alignment horizontal="center" wrapText="1"/>
    </ndxf>
  </rcc>
  <rcc rId="5542" sId="2" odxf="1" dxf="1" numFmtId="4">
    <oc r="R211">
      <v>7500</v>
    </oc>
    <nc r="R211">
      <f>SUM(N211:Q211)</f>
    </nc>
    <odxf>
      <font>
        <sz val="9"/>
        <name val="Arial"/>
        <scheme val="none"/>
      </font>
      <alignment horizontal="right" wrapText="0"/>
    </odxf>
    <ndxf>
      <font>
        <sz val="9"/>
        <color rgb="FF000000"/>
        <name val="Arial"/>
        <scheme val="none"/>
      </font>
      <alignment horizontal="center" wrapText="1"/>
    </ndxf>
  </rcc>
  <rcc rId="5543" sId="2" odxf="1" dxf="1" numFmtId="4">
    <oc r="R212">
      <v>0</v>
    </oc>
    <nc r="R212">
      <f>SUM(N212:Q212)</f>
    </nc>
    <odxf>
      <alignment horizontal="right"/>
    </odxf>
    <ndxf>
      <alignment horizontal="center"/>
    </ndxf>
  </rcc>
  <rcc rId="5544" sId="2" odxf="1" dxf="1" numFmtId="4">
    <oc r="R213">
      <v>0</v>
    </oc>
    <nc r="R213">
      <f>SUM(N213:Q213)</f>
    </nc>
    <odxf>
      <alignment horizontal="right"/>
    </odxf>
    <ndxf>
      <alignment horizontal="center"/>
    </ndxf>
  </rcc>
  <rcc rId="5545" sId="2" odxf="1" dxf="1" numFmtId="4">
    <oc r="R214">
      <v>0</v>
    </oc>
    <nc r="R214">
      <f>SUM(N214:Q214)</f>
    </nc>
    <odxf>
      <alignment horizontal="right" wrapText="0"/>
    </odxf>
    <ndxf>
      <alignment horizontal="center" wrapText="1"/>
    </ndxf>
  </rcc>
  <rcc rId="5546" sId="2" odxf="1" dxf="1" numFmtId="4">
    <oc r="R215">
      <v>0</v>
    </oc>
    <nc r="R215">
      <f>SUM(N215:Q215)</f>
    </nc>
    <odxf>
      <alignment horizontal="right" wrapText="0"/>
    </odxf>
    <ndxf>
      <alignment horizontal="center" wrapText="1"/>
    </ndxf>
  </rcc>
  <rcv guid="{4C416A5B-6F74-494E-82D4-716F742D1FE6}" action="delete"/>
  <rdn rId="0" localSheetId="2" customView="1" name="Z_4C416A5B_6F74_494E_82D4_716F742D1FE6_.wvu.Cols" hidden="1" oldHidden="1">
    <formula>'LOP 2020-2023 tegevusteleht'!$L:$M</formula>
    <oldFormula>'LOP 2020-2023 tegevusteleht'!$L:$M</oldFormula>
  </rdn>
  <rdn rId="0" localSheetId="2" customView="1" name="Z_4C416A5B_6F74_494E_82D4_716F742D1FE6_.wvu.FilterData" hidden="1" oldHidden="1">
    <formula>'LOP 2020-2023 tegevusteleht'!$A$3:$S$215</formula>
    <oldFormula>'LOP 2020-2023 tegevusteleht'!$A$3:$S$215</oldFormula>
  </rdn>
  <rcv guid="{4C416A5B-6F74-494E-82D4-716F742D1FE6}" action="add"/>
</revisions>
</file>

<file path=xl/revisions/revisionLog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7990" sId="2" ref="A75:XFD75" action="deleteRow">
    <undo index="65535" exp="area" dr="R75:R94" r="R74" sId="2"/>
    <undo index="65535" exp="area" dr="Q75:Q94" r="Q74" sId="2"/>
    <undo index="65535" exp="area" dr="P75:P94" r="P74" sId="2"/>
    <undo index="65535" exp="area" dr="O75:O94" r="O74" sId="2"/>
    <undo index="65535" exp="area" dr="N75:N94" r="N74" sId="2"/>
    <undo index="65535" exp="area" ref3D="1" dr="$L$1:$M$1048576" dn="Z_1C4F7B03_CC8F_473E_9C2D_7057E5D753CC_.wvu.Cols" sId="2"/>
    <undo index="65535" exp="area" ref3D="1" dr="$L$1:$M$1048576" dn="Z_C1D248E8_6202_4F7B_8CEA_DBA57A53D2D5_.wvu.Cols" sId="2"/>
    <undo index="65535" exp="area" ref3D="1" dr="$L$1:$M$1048576" dn="Z_C01776F8_EFD4_4405_8E12_2CF669909B6C_.wvu.Cols" sId="2"/>
    <undo index="65535" exp="area" ref3D="1" dr="$L$1:$M$1048576" dn="Z_2F779116_4D69_4176_B6C2_18A3BB3874EE_.wvu.Cols" sId="2"/>
    <undo index="65535" exp="area" ref3D="1" dr="$L$1:$M$1048576" dn="Z_4C416A5B_6F74_494E_82D4_716F742D1FE6_.wvu.Cols" sId="2"/>
    <undo index="65535" exp="area" ref3D="1" dr="$L$1:$M$1048576" dn="Z_ACFD6F79_37B1_4D2D_B2A5_C6F3063099F5_.wvu.Cols" sId="2"/>
    <undo index="65535" exp="area" ref3D="1" dr="$L$1:$M$1048576" dn="Z_BD469A87_B9B4_472B_ADF9_9940CA95A666_.wvu.Cols" sId="2"/>
    <rfmt sheetId="2" xfDxf="1" sqref="A75:XFD75" start="0" length="0"/>
    <rcc rId="0" sId="2" dxf="1">
      <nc r="A75" t="inlineStr">
        <is>
          <t>1.8.1</t>
        </is>
      </nc>
      <ndxf>
        <font>
          <i/>
          <sz val="11"/>
          <color theme="1"/>
          <name val="Calibri"/>
          <family val="2"/>
          <charset val="186"/>
          <scheme val="minor"/>
        </font>
        <numFmt numFmtId="30" formatCode="@"/>
        <fill>
          <patternFill patternType="solid">
            <bgColor theme="0"/>
          </patternFill>
        </fill>
        <border outline="0">
          <left style="thin">
            <color indexed="64"/>
          </left>
          <right style="thin">
            <color indexed="64"/>
          </right>
          <top style="thin">
            <color indexed="64"/>
          </top>
          <bottom style="thin">
            <color indexed="64"/>
          </bottom>
        </border>
      </ndxf>
    </rcc>
    <rcc rId="0" sId="2" dxf="1">
      <nc r="B75" t="inlineStr">
        <is>
          <t>Tõendusliku narkomeetri prototüübi loomine ja kasutamisvõimaluste analüüs</t>
        </is>
      </nc>
      <ndxf>
        <font>
          <i/>
          <sz val="10"/>
          <color auto="1"/>
          <name val="Arial"/>
          <family val="2"/>
          <charset val="186"/>
          <scheme val="none"/>
        </font>
        <numFmt numFmtId="30" formatCode="@"/>
        <alignment horizontal="left" vertical="top" wrapText="1"/>
        <border outline="0">
          <left style="thin">
            <color indexed="64"/>
          </left>
          <right style="thin">
            <color indexed="64"/>
          </right>
          <top style="thin">
            <color indexed="64"/>
          </top>
          <bottom style="thin">
            <color indexed="64"/>
          </bottom>
        </border>
      </ndxf>
    </rcc>
    <rcc rId="0" sId="2" dxf="1">
      <nc r="C75" t="inlineStr">
        <is>
          <t>Prototüüp on loodud. Analüüs on valminud</t>
        </is>
      </nc>
      <ndxf>
        <font>
          <i/>
          <sz val="9"/>
          <color rgb="FF00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ndxf>
    </rcc>
    <rcc rId="0" sId="2" dxf="1">
      <nc r="D75" t="inlineStr">
        <is>
          <t>Prototüüpi ei ole loodud</t>
        </is>
      </nc>
      <n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cc rId="0" sId="2" dxf="1">
      <nc r="E75" t="inlineStr">
        <is>
          <t>SiM/PPA</t>
        </is>
      </nc>
      <ndxf>
        <font>
          <i/>
          <sz val="9"/>
          <color indexed="8"/>
          <name val="Arial"/>
          <family val="2"/>
          <charset val="186"/>
          <scheme val="none"/>
        </font>
        <alignment horizontal="center" vertical="center" wrapText="1"/>
        <border outline="0">
          <left style="thin">
            <color indexed="64"/>
          </left>
          <right style="thin">
            <color indexed="64"/>
          </right>
          <top style="thin">
            <color indexed="64"/>
          </top>
          <bottom style="thin">
            <color indexed="64"/>
          </bottom>
        </border>
      </ndxf>
    </rcc>
    <rfmt sheetId="2" sqref="F75" start="0" length="0">
      <dxf>
        <font>
          <i/>
          <sz val="9"/>
          <color indexed="8"/>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dxf>
    </rfmt>
    <rcc rId="0" sId="2" dxf="1">
      <nc r="G75" t="inlineStr">
        <is>
          <t>x</t>
        </is>
      </nc>
      <ndxf>
        <font>
          <sz val="9"/>
          <color rgb="FF000000"/>
          <name val="Arial"/>
          <family val="2"/>
          <charset val="186"/>
          <scheme val="none"/>
        </font>
        <numFmt numFmtId="3" formatCode="#,##0"/>
        <alignment horizontal="center" vertical="top"/>
        <border outline="0">
          <left style="thin">
            <color indexed="64"/>
          </left>
          <right style="thin">
            <color indexed="64"/>
          </right>
          <top style="thin">
            <color indexed="64"/>
          </top>
          <bottom style="thin">
            <color indexed="64"/>
          </bottom>
        </border>
      </ndxf>
    </rcc>
    <rfmt sheetId="2" sqref="H75" start="0" length="0">
      <dxf>
        <font>
          <sz val="9"/>
          <color rgb="FF000000"/>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I75" start="0" length="0">
      <dxf>
        <font>
          <sz val="9"/>
          <color rgb="FF000000"/>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J75" start="0" length="0">
      <dxf>
        <font>
          <sz val="9"/>
          <color rgb="FF000000"/>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K75" start="0" length="0">
      <dxf>
        <font>
          <b/>
          <sz val="9"/>
          <color rgb="FF000000"/>
          <name val="Arial"/>
          <family val="2"/>
          <charset val="186"/>
          <scheme val="none"/>
        </font>
        <numFmt numFmtId="3" formatCode="#,##0"/>
        <alignment horizontal="center" vertical="top" wrapText="1"/>
        <border outline="0">
          <left style="thin">
            <color indexed="64"/>
          </left>
          <right style="thin">
            <color indexed="64"/>
          </right>
          <top style="thin">
            <color indexed="64"/>
          </top>
          <bottom style="thin">
            <color indexed="64"/>
          </bottom>
        </border>
      </dxf>
    </rfmt>
    <rfmt sheetId="2" sqref="L75" start="0" length="0">
      <dxf>
        <font>
          <sz val="9"/>
          <color rgb="FF000000"/>
          <name val="Arial"/>
          <family val="2"/>
          <charset val="186"/>
          <scheme val="none"/>
        </font>
        <alignment horizontal="center" vertical="top"/>
        <border outline="0">
          <left style="thin">
            <color indexed="64"/>
          </left>
          <right style="thin">
            <color indexed="64"/>
          </right>
          <top style="thin">
            <color indexed="64"/>
          </top>
          <bottom style="thin">
            <color indexed="64"/>
          </bottom>
        </border>
      </dxf>
    </rfmt>
    <rfmt sheetId="2" sqref="M75" start="0" length="0">
      <dxf>
        <font>
          <b/>
          <sz val="9"/>
          <color rgb="FF000000"/>
          <name val="Arial"/>
          <family val="2"/>
          <charset val="186"/>
          <scheme val="none"/>
        </font>
        <numFmt numFmtId="3" formatCode="#,##0"/>
        <alignment horizontal="center" vertical="top" wrapText="1"/>
        <border outline="0">
          <left style="thin">
            <color indexed="64"/>
          </left>
          <right style="thin">
            <color indexed="64"/>
          </right>
          <top style="thin">
            <color indexed="64"/>
          </top>
          <bottom style="thin">
            <color indexed="64"/>
          </bottom>
        </border>
      </dxf>
    </rfmt>
    <rcc rId="0" sId="2" dxf="1" numFmtId="4">
      <nc r="N75">
        <v>0</v>
      </nc>
      <ndxf>
        <font>
          <b/>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umFmtId="4">
      <nc r="O75">
        <v>0</v>
      </nc>
      <ndxf>
        <font>
          <b/>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umFmtId="4">
      <nc r="P75">
        <v>0</v>
      </nc>
      <ndxf>
        <font>
          <b/>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umFmtId="4">
      <nc r="Q75">
        <v>0</v>
      </nc>
      <ndxf>
        <font>
          <b/>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c r="R75">
        <f>SUM(N75:Q75)</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c r="S75" t="inlineStr">
        <is>
          <t>Tegevus ja eelarve on kajastatud "Siseturvalisuse arengukava" programmis "Turvalised kogukonnad"</t>
        </is>
      </nc>
      <ndxf>
        <font>
          <sz val="10"/>
          <color theme="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ndxf>
    </rcc>
    <rfmt sheetId="2" sqref="T75" start="0" length="0">
      <dxf>
        <numFmt numFmtId="3" formatCode="#,##0"/>
      </dxf>
    </rfmt>
  </rrc>
</revisions>
</file>

<file path=xl/revisions/revisionLog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Q123" start="0" length="2147483647">
    <dxf>
      <font>
        <color auto="1"/>
      </font>
    </dxf>
  </rfmt>
</revisions>
</file>

<file path=xl/revisions/revisionLog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991" sId="2">
    <oc r="B77" t="inlineStr">
      <is>
        <t>Mobiilse automaatse liiklusjärelevalvesüsteemi (lubatud suurima sõidukiiruse ületamine) mõju hindamine ja järelevalve kontseptsiooni koostamine</t>
      </is>
    </oc>
    <nc r="B77" t="inlineStr">
      <is>
        <t xml:space="preserve">Mobiilse automaatse liiklusjärelevalvesüsteemi (lubatud suurima sõidukiiruse ületamine) mõju hindamine </t>
      </is>
    </nc>
  </rcc>
  <rcc rId="7992" sId="2">
    <oc r="G77" t="inlineStr">
      <is>
        <t>x</t>
      </is>
    </oc>
    <nc r="G77"/>
  </rcc>
  <rcc rId="7993" sId="2">
    <nc r="J77" t="inlineStr">
      <is>
        <t>x</t>
      </is>
    </nc>
  </rcc>
  <rfmt sheetId="2" sqref="B82">
    <dxf>
      <fill>
        <patternFill patternType="solid">
          <bgColor rgb="FFFF0000"/>
        </patternFill>
      </fill>
    </dxf>
  </rfmt>
  <rcc rId="7994" sId="2">
    <oc r="C83" t="inlineStr">
      <is>
        <t xml:space="preserve">Kommertssõidukie kontrolli teostatakse  vastavalt liiklusjärelevalve kontseptsioonis kirjeldatud mahule </t>
      </is>
    </oc>
    <nc r="C83" t="inlineStr">
      <is>
        <t xml:space="preserve">Kommertssõidukie kontrolli teostatakse  vastavalt liiklusjärelevalve plaanis kirjeldatud mahule </t>
      </is>
    </nc>
  </rcc>
  <rfmt sheetId="2" sqref="A82">
    <dxf>
      <fill>
        <patternFill>
          <bgColor rgb="FFFF0000"/>
        </patternFill>
      </fill>
    </dxf>
  </rfmt>
  <rcc rId="7995" sId="2">
    <nc r="J86">
      <v>20</v>
    </nc>
  </rcc>
  <rcc rId="7996" sId="2">
    <oc r="G86">
      <v>5</v>
    </oc>
    <nc r="G86"/>
  </rcc>
  <rcc rId="7997" sId="2" numFmtId="4">
    <oc r="H86">
      <v>20</v>
    </oc>
    <nc r="H86">
      <v>5</v>
    </nc>
  </rcc>
  <rcc rId="7998" sId="2" numFmtId="4">
    <oc r="N86">
      <v>654810</v>
    </oc>
    <nc r="N86">
      <v>0</v>
    </nc>
  </rcc>
  <rcc rId="7999" sId="2" numFmtId="4">
    <oc r="Q86">
      <v>83790</v>
    </oc>
    <nc r="Q86">
      <v>683790</v>
    </nc>
  </rcc>
  <rcc rId="8000" sId="2" odxf="1" dxf="1" numFmtId="4">
    <oc r="P86">
      <v>683790</v>
    </oc>
    <nc r="P86">
      <v>678550</v>
    </nc>
    <odxf>
      <font>
        <sz val="9"/>
        <color auto="1"/>
        <name val="Arial"/>
        <scheme val="none"/>
      </font>
    </odxf>
    <ndxf>
      <font>
        <sz val="9"/>
        <color rgb="FF000000"/>
        <name val="Arial"/>
        <scheme val="none"/>
      </font>
    </ndxf>
  </rcc>
  <rcc rId="8001" sId="2" xfDxf="1" dxf="1" numFmtId="4">
    <oc r="O86">
      <v>678550</v>
    </oc>
    <nc r="O86">
      <v>654810</v>
    </nc>
    <ndxf>
      <font>
        <b/>
        <sz val="9"/>
        <color rgb="FF000000"/>
        <name val="Arial"/>
        <scheme val="none"/>
      </font>
      <numFmt numFmtId="1" formatCode="0"/>
      <alignment horizontal="center"/>
      <border outline="0">
        <left style="thin">
          <color indexed="64"/>
        </left>
        <right style="thin">
          <color indexed="64"/>
        </right>
        <top style="thin">
          <color indexed="64"/>
        </top>
        <bottom style="thin">
          <color indexed="64"/>
        </bottom>
      </border>
    </ndxf>
  </rcc>
  <rfmt sheetId="2" sqref="B86">
    <dxf>
      <alignment vertical="top"/>
    </dxf>
  </rfmt>
  <rfmt sheetId="2" sqref="A89:B89">
    <dxf>
      <fill>
        <patternFill>
          <bgColor rgb="FFFF0000"/>
        </patternFill>
      </fill>
    </dxf>
  </rfmt>
  <rcc rId="8002" sId="2">
    <oc r="E90" t="inlineStr">
      <is>
        <t>SiM/MKM</t>
      </is>
    </oc>
    <nc r="E90" t="inlineStr">
      <is>
        <t>Täpsustamisel</t>
      </is>
    </nc>
  </rcc>
  <rcc rId="8003" sId="2" xfDxf="1" dxf="1">
    <oc r="B92" t="inlineStr">
      <is>
        <t>Mobiilsete kiiruskaamerate  arvu suurendamine</t>
      </is>
    </oc>
    <nc r="B92" t="inlineStr">
      <is>
        <t>Automaatse sõidukijuhi kõrvaltegevusi fikseerida võimaldava elektroonilise järelevalvesüsteemi loomine ja töölerakendamine</t>
      </is>
    </nc>
    <ndxf>
      <font>
        <i/>
        <sz val="10"/>
        <color auto="1"/>
        <name val="Arial"/>
        <scheme val="none"/>
      </font>
      <fill>
        <patternFill patternType="solid">
          <bgColor rgb="FF00B0F0"/>
        </patternFill>
      </fill>
      <alignment vertical="top" wrapText="1"/>
      <border outline="0">
        <left style="thin">
          <color indexed="64"/>
        </left>
        <right style="thin">
          <color indexed="64"/>
        </right>
        <top style="thin">
          <color indexed="64"/>
        </top>
        <bottom style="thin">
          <color indexed="64"/>
        </bottom>
      </border>
    </ndxf>
  </rcc>
  <rfmt sheetId="2" xfDxf="1" sqref="C92" start="0" length="0">
    <dxf>
      <font>
        <i/>
        <sz val="10"/>
        <color rgb="FF000000"/>
        <name val="Arial"/>
        <scheme val="none"/>
      </font>
      <alignment horizontal="left" vertical="top" wrapText="1"/>
      <border outline="0">
        <left style="thin">
          <color indexed="64"/>
        </left>
        <right style="thin">
          <color indexed="64"/>
        </right>
        <top style="thin">
          <color indexed="64"/>
        </top>
        <bottom style="thin">
          <color indexed="64"/>
        </bottom>
      </border>
    </dxf>
  </rfmt>
  <rfmt sheetId="2" xfDxf="1" sqref="D92" start="0" length="0">
    <dxf>
      <font>
        <sz val="9"/>
        <color rgb="FF000000"/>
        <name val="Arial"/>
        <scheme val="none"/>
      </font>
      <alignment horizontal="center" wrapText="1"/>
      <border outline="0">
        <left style="thin">
          <color indexed="64"/>
        </left>
        <right style="thin">
          <color indexed="64"/>
        </right>
        <top style="thin">
          <color indexed="64"/>
        </top>
        <bottom style="thin">
          <color indexed="64"/>
        </bottom>
      </border>
    </dxf>
  </rfmt>
  <rfmt sheetId="2" xfDxf="1" sqref="E92" start="0" length="0">
    <dxf>
      <font>
        <b/>
        <i/>
        <sz val="9"/>
        <color rgb="FF000000"/>
        <name val="Arial"/>
        <scheme val="none"/>
      </font>
      <alignment horizontal="center" vertical="center" wrapText="1"/>
      <border outline="0">
        <left style="thin">
          <color indexed="64"/>
        </left>
        <right style="thin">
          <color indexed="64"/>
        </right>
        <top style="thin">
          <color indexed="64"/>
        </top>
        <bottom style="thin">
          <color indexed="64"/>
        </bottom>
      </border>
    </dxf>
  </rfmt>
  <rfmt sheetId="2" xfDxf="1" sqref="F92" start="0" length="0">
    <dxf>
      <font>
        <i/>
        <sz val="9"/>
        <color rgb="FF000000"/>
        <name val="Arial"/>
        <scheme val="none"/>
      </font>
      <alignment horizontal="center" wrapText="1"/>
      <border outline="0">
        <left style="thin">
          <color indexed="64"/>
        </left>
        <right style="thin">
          <color indexed="64"/>
        </right>
        <top style="thin">
          <color indexed="64"/>
        </top>
        <bottom style="thin">
          <color indexed="64"/>
        </bottom>
      </border>
    </dxf>
  </rfmt>
  <rfmt sheetId="2" xfDxf="1" sqref="G92" start="0" length="0">
    <dxf>
      <font>
        <sz val="9"/>
        <color rgb="FF000000"/>
        <name val="Arial"/>
        <scheme val="none"/>
      </font>
      <alignment horizontal="center" wrapText="1"/>
      <border outline="0">
        <left style="thin">
          <color indexed="64"/>
        </left>
        <right style="thin">
          <color indexed="64"/>
        </right>
        <top style="thin">
          <color indexed="64"/>
        </top>
        <bottom style="thin">
          <color indexed="64"/>
        </bottom>
      </border>
    </dxf>
  </rfmt>
  <rfmt sheetId="2" xfDxf="1" sqref="H92" start="0" length="0">
    <dxf>
      <font>
        <sz val="9"/>
        <color rgb="FF000000"/>
        <name val="Arial"/>
        <scheme val="none"/>
      </font>
      <alignment horizontal="center" wrapText="1"/>
      <border outline="0">
        <left style="thin">
          <color indexed="64"/>
        </left>
        <right style="thin">
          <color indexed="64"/>
        </right>
        <top style="thin">
          <color indexed="64"/>
        </top>
        <bottom style="thin">
          <color indexed="64"/>
        </bottom>
      </border>
    </dxf>
  </rfmt>
  <rfmt sheetId="2" xfDxf="1" sqref="I92" start="0" length="0">
    <dxf>
      <font>
        <sz val="9"/>
        <color auto="1"/>
        <name val="Arial"/>
        <scheme val="none"/>
      </font>
      <numFmt numFmtId="3" formatCode="#,##0"/>
      <alignment horizontal="center" wrapText="1"/>
      <border outline="0">
        <left style="thin">
          <color indexed="64"/>
        </left>
        <right style="thin">
          <color indexed="64"/>
        </right>
        <top style="thin">
          <color indexed="64"/>
        </top>
        <bottom style="thin">
          <color indexed="64"/>
        </bottom>
      </border>
    </dxf>
  </rfmt>
  <rcc rId="8004" sId="2" xfDxf="1" dxf="1">
    <oc r="J92">
      <v>8</v>
    </oc>
    <nc r="J92" t="inlineStr">
      <is>
        <t>x</t>
      </is>
    </nc>
    <ndxf>
      <font>
        <sz val="9"/>
        <color rgb="FF000000"/>
        <name val="Arial"/>
        <scheme val="none"/>
      </font>
      <numFmt numFmtId="3" formatCode="#,##0"/>
      <alignment horizontal="center" wrapText="1"/>
      <border outline="0">
        <left style="thin">
          <color indexed="64"/>
        </left>
        <right style="thin">
          <color indexed="64"/>
        </right>
        <top style="thin">
          <color indexed="64"/>
        </top>
        <bottom style="thin">
          <color indexed="64"/>
        </bottom>
      </border>
    </ndxf>
  </rcc>
  <rfmt sheetId="2" xfDxf="1" sqref="K92" start="0" length="0">
    <dxf>
      <font>
        <sz val="9"/>
        <color rgb="FF000000"/>
        <name val="Arial"/>
        <scheme val="none"/>
      </font>
      <alignment horizontal="center" wrapText="1"/>
      <border outline="0">
        <left style="thin">
          <color indexed="64"/>
        </left>
        <right style="thin">
          <color indexed="64"/>
        </right>
        <top style="thin">
          <color indexed="64"/>
        </top>
        <bottom style="thin">
          <color indexed="64"/>
        </bottom>
      </border>
    </dxf>
  </rfmt>
  <rfmt sheetId="2" sqref="B92">
    <dxf>
      <fill>
        <patternFill>
          <bgColor theme="0"/>
        </patternFill>
      </fill>
    </dxf>
  </rfmt>
  <rcc rId="8005" sId="2">
    <oc r="C92" t="inlineStr">
      <is>
        <t>Täiendavad mobiilsed kiirusekaamerad on hangitud ja tööle rakendatud</t>
      </is>
    </oc>
    <nc r="C92" t="inlineStr">
      <is>
        <t>Automaatne sõidukijuhi kõrvaltegevusi fikseerimist võimaldav süsteem on loodud ja tööle rakendatud</t>
      </is>
    </nc>
  </rcc>
  <rcc rId="8006" sId="2" numFmtId="4">
    <oc r="Q92">
      <v>1904000</v>
    </oc>
    <nc r="Q92">
      <v>0</v>
    </nc>
  </rcc>
  <rcc rId="8007" sId="2" numFmtId="4">
    <oc r="O92">
      <v>0</v>
    </oc>
    <nc r="O92">
      <v>400000</v>
    </nc>
  </rcc>
  <rfmt sheetId="2" sqref="C82:S82">
    <dxf>
      <fill>
        <patternFill patternType="solid">
          <bgColor rgb="FFFF0000"/>
        </patternFill>
      </fill>
    </dxf>
  </rfmt>
  <rfmt sheetId="2" sqref="C89:S89">
    <dxf>
      <fill>
        <patternFill>
          <bgColor rgb="FFFF0000"/>
        </patternFill>
      </fill>
    </dxf>
  </rfmt>
  <rfmt sheetId="2" sqref="A90:S93" start="0" length="2147483647">
    <dxf>
      <font>
        <color rgb="FFFF0000"/>
      </font>
    </dxf>
  </rfmt>
  <rfmt sheetId="2" sqref="C86">
    <dxf>
      <alignment vertical="top"/>
    </dxf>
  </rfmt>
  <rfmt sheetId="2" sqref="A84:S88" start="0" length="2147483647">
    <dxf>
      <font>
        <color rgb="FFFF0000"/>
      </font>
    </dxf>
  </rfmt>
  <rcc rId="8008" sId="2" odxf="1" dxf="1">
    <oc r="F90" t="inlineStr">
      <is>
        <t>PPA, MA</t>
      </is>
    </oc>
    <nc r="F90" t="inlineStr">
      <is>
        <t>Täpsustamisel</t>
      </is>
    </nc>
    <odxf>
      <font>
        <b val="0"/>
        <sz val="9"/>
        <color rgb="FFFF0000"/>
        <name val="Arial"/>
        <scheme val="none"/>
      </font>
      <alignment vertical="top"/>
    </odxf>
    <ndxf>
      <font>
        <b/>
        <sz val="9"/>
        <color rgb="FFFF0000"/>
        <name val="Arial"/>
        <scheme val="none"/>
      </font>
      <alignment vertical="center"/>
    </ndxf>
  </rcc>
  <rcc rId="8009" sId="2">
    <oc r="E91" t="inlineStr">
      <is>
        <t>SiM/MKM</t>
      </is>
    </oc>
    <nc r="E91" t="inlineStr">
      <is>
        <t>Täpsustamisel</t>
      </is>
    </nc>
  </rcc>
  <rcc rId="8010" sId="2" odxf="1" dxf="1">
    <oc r="F91" t="inlineStr">
      <is>
        <t>PPA, MA</t>
      </is>
    </oc>
    <nc r="F91" t="inlineStr">
      <is>
        <t>Täpsustamisel</t>
      </is>
    </nc>
    <odxf>
      <font>
        <b val="0"/>
        <sz val="9"/>
        <color rgb="FFFF0000"/>
        <name val="Arial"/>
        <scheme val="none"/>
      </font>
      <alignment vertical="top"/>
    </odxf>
    <ndxf>
      <font>
        <b/>
        <sz val="9"/>
        <color rgb="FFFF0000"/>
        <name val="Arial"/>
        <scheme val="none"/>
      </font>
      <alignment vertical="center"/>
    </ndxf>
  </rcc>
  <rcc rId="8011" sId="2">
    <oc r="E92" t="inlineStr">
      <is>
        <t>SiM/MKM</t>
      </is>
    </oc>
    <nc r="E92" t="inlineStr">
      <is>
        <t>Täpsustamisel</t>
      </is>
    </nc>
  </rcc>
  <rcc rId="8012" sId="2" odxf="1" dxf="1">
    <oc r="F92" t="inlineStr">
      <is>
        <t>PPA, MA</t>
      </is>
    </oc>
    <nc r="F92" t="inlineStr">
      <is>
        <t>Täpsustamisel</t>
      </is>
    </nc>
    <ndxf>
      <font>
        <b/>
        <sz val="9"/>
        <color rgb="FFFF0000"/>
        <name val="Arial"/>
        <scheme val="none"/>
      </font>
      <alignment vertical="center"/>
    </ndxf>
  </rcc>
  <rcc rId="8013" sId="2">
    <oc r="E93" t="inlineStr">
      <is>
        <r>
          <rPr>
            <i/>
            <sz val="9"/>
            <color rgb="FFFF0000"/>
            <rFont val="Arial"/>
            <family val="2"/>
            <charset val="186"/>
          </rPr>
          <t>SIM/</t>
        </r>
        <r>
          <rPr>
            <b/>
            <i/>
            <sz val="9"/>
            <color rgb="FFFF0000"/>
            <rFont val="Arial"/>
            <family val="2"/>
            <charset val="186"/>
          </rPr>
          <t>PPA</t>
        </r>
      </is>
    </oc>
    <nc r="E93" t="inlineStr">
      <is>
        <t>Täpsustamisel</t>
      </is>
    </nc>
  </rcc>
  <rcc rId="8014" sId="2" odxf="1" dxf="1">
    <oc r="F93" t="inlineStr">
      <is>
        <t>MA</t>
      </is>
    </oc>
    <nc r="F93" t="inlineStr">
      <is>
        <t>Täpsustamisel</t>
      </is>
    </nc>
    <odxf>
      <font>
        <b val="0"/>
        <sz val="9"/>
        <color rgb="FFFF0000"/>
        <name val="Arial"/>
        <scheme val="none"/>
      </font>
      <alignment vertical="top"/>
    </odxf>
    <ndxf>
      <font>
        <b/>
        <sz val="9"/>
        <color rgb="FFFF0000"/>
        <name val="Arial"/>
        <scheme val="none"/>
      </font>
      <alignment vertical="center"/>
    </ndxf>
  </rcc>
  <rcc rId="8015" sId="2">
    <oc r="B19" t="inlineStr">
      <is>
        <t>Ehitatakse ohutuse nõuetele vastavaks 9 Pärnu teeületuskohta, mis eelduslikult suudab säästa kuni 2 jalakäija ja jalgratturi elu ning kuni 6 raskelt vigastada saanut</t>
      </is>
    </oc>
    <nc r="B19"/>
  </rcc>
  <rcc rId="8016" sId="2">
    <oc r="C19" t="inlineStr">
      <is>
        <t>Jalakäija ja jalgratturi osalusel toimuvad liiklusõnnetused vähenevad</t>
      </is>
    </oc>
    <nc r="C19"/>
  </rcc>
  <rcc rId="8017" sId="2">
    <oc r="E19" t="inlineStr">
      <is>
        <t>MKM/KOV</t>
      </is>
    </oc>
    <nc r="E19"/>
  </rcc>
  <rcc rId="8018" sId="2">
    <oc r="F19" t="inlineStr">
      <is>
        <t xml:space="preserve">MA, Pärnu LV, </t>
      </is>
    </oc>
    <nc r="F19"/>
  </rcc>
  <rcc rId="8019" sId="2">
    <oc r="G19" t="inlineStr">
      <is>
        <t>x</t>
      </is>
    </oc>
    <nc r="G19"/>
  </rcc>
  <rcc rId="8020" sId="2">
    <oc r="H19" t="inlineStr">
      <is>
        <t>x</t>
      </is>
    </oc>
    <nc r="H19"/>
  </rcc>
  <rcc rId="8021" sId="2">
    <oc r="I19" t="inlineStr">
      <is>
        <t>x</t>
      </is>
    </oc>
    <nc r="I19"/>
  </rcc>
  <rcc rId="8022" sId="2">
    <oc r="J19" t="inlineStr">
      <is>
        <t>x</t>
      </is>
    </oc>
    <nc r="J19"/>
  </rcc>
  <rcc rId="8023" sId="2" numFmtId="4">
    <oc r="N19">
      <v>0</v>
    </oc>
    <nc r="N19"/>
  </rcc>
  <rcc rId="8024" sId="2" numFmtId="4">
    <oc r="O19">
      <v>0</v>
    </oc>
    <nc r="O19"/>
  </rcc>
  <rcc rId="8025" sId="2" numFmtId="4">
    <oc r="P19">
      <v>0</v>
    </oc>
    <nc r="P19"/>
  </rcc>
  <rcc rId="8026" sId="2" numFmtId="4">
    <oc r="Q19">
      <v>0</v>
    </oc>
    <nc r="Q19"/>
  </rcc>
  <rcc rId="8027" sId="2">
    <oc r="S19" t="inlineStr">
      <is>
        <t>Vajadus ei kajastu riigi eelarvestrateegias. KOV-i eelarve ja/või kohalike teede hoiu toetus. Tegevuse täiendavaks toetamiseks on vajalik lisarahastus</t>
      </is>
    </oc>
    <nc r="S19"/>
  </rcc>
  <rcc rId="8028" sId="2">
    <oc r="A19" t="inlineStr">
      <is>
        <t>1.1.9.5</t>
      </is>
    </oc>
    <nc r="A19"/>
  </rcc>
  <rfmt sheetId="2" sqref="A15:R18" start="0" length="2147483647">
    <dxf>
      <font>
        <color rgb="FFFF0000"/>
      </font>
    </dxf>
  </rfmt>
  <rcc rId="8029" sId="2">
    <oc r="A75" t="inlineStr">
      <is>
        <t>1.8.2</t>
      </is>
    </oc>
    <nc r="A75" t="inlineStr">
      <is>
        <t>1.8.1</t>
      </is>
    </nc>
  </rcc>
  <rcc rId="8030" sId="2">
    <oc r="A76" t="inlineStr">
      <is>
        <t>1.8.3</t>
      </is>
    </oc>
    <nc r="A76" t="inlineStr">
      <is>
        <t>1.8.2</t>
      </is>
    </nc>
  </rcc>
  <rcc rId="8031" sId="2">
    <oc r="A77" t="inlineStr">
      <is>
        <t>1.8.4</t>
      </is>
    </oc>
    <nc r="A77" t="inlineStr">
      <is>
        <t>1.8.3</t>
      </is>
    </nc>
  </rcc>
  <rcc rId="8032" sId="2">
    <oc r="A78" t="inlineStr">
      <is>
        <t>1.8.5</t>
      </is>
    </oc>
    <nc r="A78" t="inlineStr">
      <is>
        <t>1.8.4</t>
      </is>
    </nc>
  </rcc>
  <rcc rId="8033" sId="2">
    <oc r="A79" t="inlineStr">
      <is>
        <t>1.8.6</t>
      </is>
    </oc>
    <nc r="A79" t="inlineStr">
      <is>
        <t>1.8.5</t>
      </is>
    </nc>
  </rcc>
  <rcc rId="8034" sId="2">
    <oc r="A80" t="inlineStr">
      <is>
        <t>1.8.7</t>
      </is>
    </oc>
    <nc r="A80" t="inlineStr">
      <is>
        <t>1.8.6</t>
      </is>
    </nc>
  </rcc>
  <rcc rId="8035" sId="2" odxf="1" s="1" dxf="1">
    <oc r="A81" t="inlineStr">
      <is>
        <t>1.8.8</t>
      </is>
    </oc>
    <nc r="A81" t="inlineStr">
      <is>
        <t>1.8.7</t>
      </is>
    </nc>
    <odxf>
      <font>
        <b val="0"/>
        <i/>
        <strike val="0"/>
        <condense val="0"/>
        <extend val="0"/>
        <outline val="0"/>
        <shadow val="0"/>
        <u val="none"/>
        <vertAlign val="baseline"/>
        <sz val="11"/>
        <color theme="1"/>
        <name val="Calibri"/>
        <family val="2"/>
        <charset val="186"/>
        <scheme val="minor"/>
      </font>
      <numFmt numFmtId="30" formatCode="@"/>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odxf>
    <ndxf>
      <fill>
        <patternFill patternType="solid">
          <bgColor theme="0"/>
        </patternFill>
      </fill>
      <alignment horizontal="general"/>
    </ndxf>
  </rcc>
  <rcc rId="8036" sId="2" odxf="1" dxf="1">
    <oc r="A82" t="inlineStr">
      <is>
        <t>1.8.9.</t>
      </is>
    </oc>
    <nc r="A82" t="inlineStr">
      <is>
        <t>1.8.8</t>
      </is>
    </nc>
    <odxf>
      <fill>
        <patternFill>
          <bgColor rgb="FFFF0000"/>
        </patternFill>
      </fill>
    </odxf>
    <ndxf>
      <fill>
        <patternFill>
          <bgColor theme="0"/>
        </patternFill>
      </fill>
    </ndxf>
  </rcc>
  <rcc rId="8037" sId="2">
    <oc r="A83" t="inlineStr">
      <is>
        <t>1.8.10</t>
      </is>
    </oc>
    <nc r="A83" t="inlineStr">
      <is>
        <t>1.8.9</t>
      </is>
    </nc>
  </rcc>
  <rcc rId="8038" sId="2" odxf="1" dxf="1">
    <oc r="A84" t="inlineStr">
      <is>
        <t>1.8.11</t>
      </is>
    </oc>
    <nc r="A84" t="inlineStr">
      <is>
        <t>1.8.10</t>
      </is>
    </nc>
    <odxf>
      <font>
        <color rgb="FFFF0000"/>
      </font>
    </odxf>
    <ndxf>
      <font>
        <color rgb="FFFF0000"/>
      </font>
    </ndxf>
  </rcc>
  <rcc rId="8039" sId="2" odxf="1" dxf="1">
    <oc r="A85" t="inlineStr">
      <is>
        <t>1.8.12</t>
      </is>
    </oc>
    <nc r="A85" t="inlineStr">
      <is>
        <t>1.8.11</t>
      </is>
    </nc>
    <odxf>
      <font>
        <color rgb="FFFF0000"/>
      </font>
    </odxf>
    <ndxf>
      <font>
        <color rgb="FFFF0000"/>
      </font>
    </ndxf>
  </rcc>
  <rcc rId="8040" sId="2" odxf="1" dxf="1">
    <oc r="A86" t="inlineStr">
      <is>
        <t>1.8.13</t>
      </is>
    </oc>
    <nc r="A86" t="inlineStr">
      <is>
        <t>1.8.12</t>
      </is>
    </nc>
    <odxf>
      <font>
        <color rgb="FFFF0000"/>
      </font>
    </odxf>
    <ndxf>
      <font>
        <color rgb="FFFF0000"/>
      </font>
    </ndxf>
  </rcc>
  <rcc rId="8041" sId="2" odxf="1" dxf="1">
    <oc r="A87" t="inlineStr">
      <is>
        <t>1.8.14</t>
      </is>
    </oc>
    <nc r="A87" t="inlineStr">
      <is>
        <t>1.8.13</t>
      </is>
    </nc>
    <odxf>
      <font>
        <color rgb="FFFF0000"/>
      </font>
    </odxf>
    <ndxf>
      <font>
        <color rgb="FFFF0000"/>
      </font>
    </ndxf>
  </rcc>
  <rcc rId="8042" sId="2" odxf="1" dxf="1">
    <oc r="A88" t="inlineStr">
      <is>
        <t>1.8.15</t>
      </is>
    </oc>
    <nc r="A88" t="inlineStr">
      <is>
        <t>1.8.14</t>
      </is>
    </nc>
    <odxf>
      <font>
        <color rgb="FFFF0000"/>
      </font>
    </odxf>
    <ndxf>
      <font>
        <color rgb="FFFF0000"/>
      </font>
    </ndxf>
  </rcc>
  <rfmt sheetId="2" sqref="A89" start="0" length="0">
    <dxf>
      <fill>
        <patternFill>
          <bgColor theme="0"/>
        </patternFill>
      </fill>
    </dxf>
  </rfmt>
  <rfmt sheetId="2" sqref="A90" start="0" length="0">
    <dxf>
      <font>
        <color rgb="FFFF0000"/>
      </font>
    </dxf>
  </rfmt>
  <rfmt sheetId="2" sqref="A91" start="0" length="0">
    <dxf>
      <font>
        <color rgb="FFFF0000"/>
      </font>
    </dxf>
  </rfmt>
  <rfmt sheetId="2" sqref="A92" start="0" length="0">
    <dxf>
      <font>
        <color rgb="FFFF0000"/>
      </font>
    </dxf>
  </rfmt>
  <rfmt sheetId="2" sqref="A93" start="0" length="0">
    <dxf>
      <font>
        <color rgb="FFFF0000"/>
      </font>
    </dxf>
  </rfmt>
  <rfmt sheetId="2" sqref="E6:E10" start="0" length="2147483647">
    <dxf>
      <font>
        <b/>
      </font>
    </dxf>
  </rfmt>
  <rfmt sheetId="2" sqref="E12" start="0" length="2147483647">
    <dxf>
      <font>
        <b/>
      </font>
    </dxf>
  </rfmt>
  <rcc rId="8043" sId="2">
    <oc r="E13" t="inlineStr">
      <is>
        <t>MKM/MA</t>
      </is>
    </oc>
    <nc r="E13" t="inlineStr">
      <is>
        <r>
          <t>MKM/</t>
        </r>
        <r>
          <rPr>
            <b/>
            <i/>
            <sz val="10"/>
            <rFont val="Arial"/>
            <family val="2"/>
            <charset val="186"/>
          </rPr>
          <t>MA</t>
        </r>
      </is>
    </nc>
  </rcc>
  <rcc rId="8044" sId="2">
    <oc r="E14" t="inlineStr">
      <is>
        <t>MKM/MA</t>
      </is>
    </oc>
    <nc r="E14" t="inlineStr">
      <is>
        <r>
          <t>MKM/</t>
        </r>
        <r>
          <rPr>
            <b/>
            <i/>
            <sz val="10"/>
            <rFont val="Arial"/>
            <family val="2"/>
            <charset val="186"/>
          </rPr>
          <t>MA</t>
        </r>
      </is>
    </nc>
  </rcc>
  <rfmt sheetId="2" sqref="E15:E17" start="0" length="2147483647">
    <dxf>
      <font>
        <b/>
      </font>
    </dxf>
  </rfmt>
  <rfmt sheetId="2" sqref="E18" start="0" length="2147483647">
    <dxf>
      <font>
        <b/>
      </font>
    </dxf>
  </rfmt>
  <rfmt sheetId="2" sqref="E23" start="0" length="2147483647">
    <dxf>
      <font>
        <b/>
      </font>
    </dxf>
  </rfmt>
  <rfmt sheetId="2" sqref="E44:E49" start="0" length="2147483647">
    <dxf>
      <font>
        <b/>
      </font>
    </dxf>
  </rfmt>
  <rfmt sheetId="2" sqref="E50" start="0" length="2147483647">
    <dxf>
      <font>
        <b/>
      </font>
    </dxf>
  </rfmt>
  <rfmt sheetId="2" sqref="E52:E54" start="0" length="2147483647">
    <dxf>
      <font>
        <sz val="10"/>
      </font>
    </dxf>
  </rfmt>
  <rfmt sheetId="2" sqref="E63" start="0" length="2147483647">
    <dxf>
      <font>
        <b/>
      </font>
    </dxf>
  </rfmt>
  <rcc rId="8045" sId="2">
    <oc r="E69" t="inlineStr">
      <is>
        <t>SoM/TEHIK</t>
      </is>
    </oc>
    <nc r="E69" t="inlineStr">
      <is>
        <r>
          <t>SoM/</t>
        </r>
        <r>
          <rPr>
            <b/>
            <i/>
            <sz val="9"/>
            <rFont val="Arial"/>
            <family val="2"/>
            <charset val="186"/>
          </rPr>
          <t>TEHIK</t>
        </r>
      </is>
    </nc>
  </rcc>
  <rcc rId="8046" sId="2">
    <oc r="E101" t="inlineStr">
      <is>
        <t>MKM/MA</t>
      </is>
    </oc>
    <nc r="E101" t="inlineStr">
      <is>
        <r>
          <t>MKM/</t>
        </r>
        <r>
          <rPr>
            <b/>
            <i/>
            <sz val="9"/>
            <rFont val="Arial"/>
            <family val="2"/>
            <charset val="186"/>
          </rPr>
          <t>MA</t>
        </r>
      </is>
    </nc>
  </rcc>
  <rcc rId="8047" sId="2">
    <oc r="E102" t="inlineStr">
      <is>
        <t>MKM/MA</t>
      </is>
    </oc>
    <nc r="E102" t="inlineStr">
      <is>
        <r>
          <t>MK</t>
        </r>
        <r>
          <rPr>
            <b/>
            <i/>
            <sz val="9"/>
            <rFont val="Arial"/>
            <family val="2"/>
            <charset val="186"/>
          </rPr>
          <t>M/MA</t>
        </r>
      </is>
    </nc>
  </rcc>
  <rfmt sheetId="2" sqref="E105:E107" start="0" length="2147483647">
    <dxf>
      <font>
        <b/>
      </font>
    </dxf>
  </rfmt>
  <rcc rId="8048" sId="2">
    <oc r="E108" t="inlineStr">
      <is>
        <t>MKM/MA</t>
      </is>
    </oc>
    <nc r="E108" t="inlineStr">
      <is>
        <r>
          <t>MKM/</t>
        </r>
        <r>
          <rPr>
            <b/>
            <i/>
            <sz val="9"/>
            <rFont val="Arial"/>
            <family val="2"/>
            <charset val="186"/>
          </rPr>
          <t>MA</t>
        </r>
      </is>
    </nc>
  </rcc>
  <rcc rId="8049" sId="2">
    <oc r="E144" t="inlineStr">
      <is>
        <t>MKM/TJA/KOV/raudteeinfrastruktuuri-ettevõtjad</t>
      </is>
    </oc>
    <nc r="E144" t="inlineStr">
      <is>
        <r>
          <t>MKM/TJA/</t>
        </r>
        <r>
          <rPr>
            <b/>
            <i/>
            <sz val="10"/>
            <color rgb="FF000000"/>
            <rFont val="Arial"/>
            <family val="2"/>
            <charset val="186"/>
          </rPr>
          <t>KOV/raudteeinfrastruktuuri-ettevõtjad</t>
        </r>
      </is>
    </nc>
  </rcc>
  <rfmt sheetId="2" sqref="E1:E1048576" start="0" length="2147483647">
    <dxf>
      <font>
        <sz val="10"/>
      </font>
    </dxf>
  </rfmt>
  <rfmt sheetId="2" sqref="N87" start="0" length="2147483647">
    <dxf>
      <font>
        <b/>
      </font>
    </dxf>
  </rfmt>
  <rfmt sheetId="2" sqref="O88" start="0" length="2147483647">
    <dxf>
      <font>
        <b/>
      </font>
    </dxf>
  </rfmt>
  <rfmt sheetId="2" sqref="P90:Q93" start="0" length="2147483647">
    <dxf>
      <font>
        <b/>
      </font>
    </dxf>
  </rfmt>
  <rfmt sheetId="2" sqref="N90:O93" start="0" length="2147483647">
    <dxf>
      <font>
        <b/>
      </font>
    </dxf>
  </rfmt>
  <rfmt sheetId="2" sqref="N83:O86" start="0" length="2147483647">
    <dxf>
      <font>
        <b/>
      </font>
    </dxf>
  </rfmt>
</revisions>
</file>

<file path=xl/revisions/revisionLog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E103:F103">
    <dxf>
      <border>
        <top style="thin">
          <color indexed="64"/>
        </top>
        <bottom style="thin">
          <color indexed="64"/>
        </bottom>
        <horizontal style="thin">
          <color indexed="64"/>
        </horizontal>
      </border>
    </dxf>
  </rfmt>
  <rfmt sheetId="2" sqref="E103">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2" sqref="E103">
    <dxf>
      <alignment wrapText="1"/>
    </dxf>
  </rfmt>
</revisions>
</file>

<file path=xl/revisions/revisionLog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050" sId="2">
    <oc r="D162" t="inlineStr">
      <is>
        <t>Järelevalve maht ei ole piisav</t>
      </is>
    </oc>
    <nc r="D162" t="inlineStr">
      <is>
        <t>Korduvülevaatusele suunatuid 11,5%</t>
      </is>
    </nc>
  </rcc>
</revisions>
</file>

<file path=xl/revisions/revisionLog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051" sId="1">
    <oc r="E1" t="inlineStr">
      <is>
        <t xml:space="preserve">  KAVAND, tööversioon,  19.12.2018</t>
      </is>
    </oc>
    <nc r="E1" t="inlineStr">
      <is>
        <t xml:space="preserve">  KAVAND, tööversioon, 27.12.2018</t>
      </is>
    </nc>
  </rcc>
  <rcc rId="8052" sId="1">
    <oc r="B26" t="inlineStr">
      <is>
        <t>kontroll (peab tulema 0  ; sisestused 1 - 6)</t>
      </is>
    </oc>
    <nc r="B26"/>
  </rcc>
</revisions>
</file>

<file path=xl/revisions/revisionLog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A120:R120" start="0" length="2147483647">
    <dxf>
      <font>
        <color rgb="FFFF0000"/>
      </font>
    </dxf>
  </rfmt>
</revisions>
</file>

<file path=xl/revisions/revisionLog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053" sId="2">
    <oc r="P1" t="inlineStr">
      <is>
        <t xml:space="preserve">  KAVAND, tööversioon,  19.12.2018</t>
      </is>
    </oc>
    <nc r="P1" t="inlineStr">
      <is>
        <t xml:space="preserve">  KAVAND, tööversioon,  27.12.2018</t>
      </is>
    </nc>
  </rcc>
</revisions>
</file>

<file path=xl/revisions/revisionLog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054" sId="2">
    <oc r="C25" t="inlineStr">
      <is>
        <t>Juhised on koostataud  ja  alustatakse tähistuse juhistega vastavusse viimist</t>
      </is>
    </oc>
    <nc r="C25" t="inlineStr">
      <is>
        <t>Nõuetega vastavusse viidud teede kilometraaž</t>
      </is>
    </nc>
  </rcc>
  <rcc rId="8055" sId="2">
    <oc r="D25" t="inlineStr">
      <is>
        <t>Vastavusse viidud teede pikkus km</t>
      </is>
    </oc>
    <nc r="D25" t="inlineStr">
      <is>
        <t>Tegevustega ei ole alutatud</t>
      </is>
    </nc>
  </rcc>
  <rrc rId="8056" sId="2" ref="A28:XFD28" action="deleteRow">
    <undo index="65535" exp="area" dr="Q27:Q28" r="Q26" sId="2"/>
    <undo index="65535" exp="area" dr="P27:P28" r="P26" sId="2"/>
    <undo index="65535" exp="area" dr="O27:O28" r="O26" sId="2"/>
    <undo index="65535" exp="area" dr="N27:N28" r="N26" sId="2"/>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28:XFD28" start="0" length="0"/>
    <rcc rId="0" sId="2" s="1" dxf="1">
      <nc r="A28" t="inlineStr">
        <is>
          <t>1.3.2</t>
        </is>
      </nc>
      <ndxf>
        <font>
          <i/>
          <sz val="11"/>
          <color theme="1"/>
          <name val="Calibri"/>
          <family val="2"/>
          <charset val="186"/>
          <scheme val="minor"/>
        </font>
        <numFmt numFmtId="30" formatCode="@"/>
        <alignment horizontal="center"/>
        <border outline="0">
          <left style="thin">
            <color indexed="64"/>
          </left>
          <right style="thin">
            <color indexed="64"/>
          </right>
          <top style="thin">
            <color indexed="64"/>
          </top>
          <bottom style="thin">
            <color indexed="64"/>
          </bottom>
        </border>
      </ndxf>
    </rcc>
    <rcc rId="0" sId="2" dxf="1">
      <nc r="B28" t="inlineStr">
        <is>
          <t>Kordusuuring "Eakad liikluses" läbiviimine</t>
        </is>
      </nc>
      <ndxf>
        <font>
          <i/>
          <sz val="10"/>
          <color auto="1"/>
          <name val="Arial"/>
          <family val="2"/>
          <charset val="186"/>
          <scheme val="none"/>
        </font>
        <numFmt numFmtId="1" formatCode="0"/>
        <alignment vertical="top" wrapText="1"/>
        <border outline="0">
          <left style="thin">
            <color indexed="64"/>
          </left>
          <right style="thin">
            <color indexed="64"/>
          </right>
          <top style="thin">
            <color indexed="64"/>
          </top>
          <bottom style="thin">
            <color indexed="64"/>
          </bottom>
        </border>
      </ndxf>
    </rcc>
    <rcc rId="0" sId="2" dxf="1">
      <nc r="C28" t="inlineStr">
        <is>
          <t>Uuring on läbi viidud</t>
        </is>
      </nc>
      <ndxf>
        <font>
          <i/>
          <sz val="9"/>
          <color rgb="FF00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ndxf>
    </rcc>
    <rcc rId="0" sId="2" dxf="1">
      <nc r="D28" t="inlineStr">
        <is>
          <t>Uuringud viidi läbi 2003 ja 2016</t>
        </is>
      </nc>
      <ndxf>
        <font>
          <sz val="9"/>
          <color rgb="FF000000"/>
          <name val="Arial"/>
          <family val="2"/>
          <charset val="186"/>
          <scheme val="none"/>
        </font>
        <numFmt numFmtId="3" formatCode="#,##0"/>
        <alignment horizontal="center" vertical="top" wrapText="1"/>
        <border outline="0">
          <left style="thin">
            <color indexed="64"/>
          </left>
          <right style="thin">
            <color indexed="64"/>
          </right>
          <top style="thin">
            <color indexed="64"/>
          </top>
          <bottom style="thin">
            <color indexed="64"/>
          </bottom>
        </border>
      </ndxf>
    </rcc>
    <rcc rId="0" sId="2" dxf="1">
      <nc r="E28" t="inlineStr">
        <is>
          <r>
            <t>MKM/</t>
          </r>
          <r>
            <rPr>
              <b/>
              <i/>
              <sz val="10"/>
              <color rgb="FF000000"/>
              <rFont val="Arial"/>
              <family val="2"/>
              <charset val="186"/>
            </rPr>
            <t>MA</t>
          </r>
        </is>
      </nc>
      <ndxf>
        <font>
          <i/>
          <sz val="10"/>
          <color rgb="FF000000"/>
          <name val="Arial"/>
          <family val="2"/>
          <charset val="186"/>
          <scheme val="none"/>
        </font>
        <fill>
          <patternFill patternType="solid">
            <bgColor theme="0"/>
          </patternFill>
        </fill>
        <alignment horizontal="center" vertical="center" wrapText="1"/>
        <border outline="0">
          <left style="thin">
            <color indexed="64"/>
          </left>
          <right style="thin">
            <color indexed="64"/>
          </right>
          <top style="thin">
            <color indexed="64"/>
          </top>
          <bottom style="thin">
            <color indexed="64"/>
          </bottom>
        </border>
      </ndxf>
    </rcc>
    <rfmt sheetId="2" sqref="F28" start="0" length="0">
      <dxf>
        <font>
          <i/>
          <sz val="10"/>
          <color rgb="FF000000"/>
          <name val="Arial"/>
          <family val="2"/>
          <charset val="186"/>
          <scheme val="none"/>
        </font>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dxf>
    </rfmt>
    <rcc rId="0" sId="2" dxf="1">
      <nc r="G28" t="inlineStr">
        <is>
          <t>x</t>
        </is>
      </nc>
      <ndxf>
        <font>
          <sz val="9"/>
          <color rgb="FF000000"/>
          <name val="Arial"/>
          <family val="2"/>
          <charset val="186"/>
          <scheme val="none"/>
        </font>
        <alignment horizontal="center" vertical="top"/>
        <border outline="0">
          <left style="thin">
            <color indexed="64"/>
          </left>
          <right style="thin">
            <color indexed="64"/>
          </right>
          <top style="thin">
            <color indexed="64"/>
          </top>
          <bottom style="thin">
            <color indexed="64"/>
          </bottom>
        </border>
      </ndxf>
    </rcc>
    <rfmt sheetId="2" sqref="H28" start="0" length="0">
      <dxf>
        <font>
          <b/>
          <sz val="9"/>
          <color rgb="FF000000"/>
          <name val="Arial"/>
          <family val="2"/>
          <charset val="186"/>
          <scheme val="none"/>
        </font>
        <numFmt numFmtId="3" formatCode="#,##0"/>
        <alignment horizontal="center" vertical="top"/>
        <border outline="0">
          <left style="thin">
            <color indexed="64"/>
          </left>
          <right style="thin">
            <color indexed="64"/>
          </right>
          <top style="thin">
            <color indexed="64"/>
          </top>
          <bottom style="thin">
            <color indexed="64"/>
          </bottom>
        </border>
      </dxf>
    </rfmt>
    <rfmt sheetId="2" sqref="I28" start="0" length="0">
      <dxf>
        <font>
          <b/>
          <sz val="9"/>
          <color rgb="FF000000"/>
          <name val="Arial"/>
          <family val="2"/>
          <charset val="186"/>
          <scheme val="none"/>
        </font>
        <numFmt numFmtId="3" formatCode="#,##0"/>
        <alignment horizontal="center" vertical="top"/>
        <border outline="0">
          <left style="thin">
            <color indexed="64"/>
          </left>
          <right style="thin">
            <color indexed="64"/>
          </right>
          <top style="thin">
            <color indexed="64"/>
          </top>
          <bottom style="thin">
            <color indexed="64"/>
          </bottom>
        </border>
      </dxf>
    </rfmt>
    <rfmt sheetId="2" sqref="J28" start="0" length="0">
      <dxf>
        <font>
          <b/>
          <sz val="9"/>
          <color rgb="FF000000"/>
          <name val="Arial"/>
          <family val="2"/>
          <charset val="186"/>
          <scheme val="none"/>
        </font>
        <numFmt numFmtId="3" formatCode="#,##0"/>
        <alignment horizontal="center" vertical="top"/>
        <border outline="0">
          <left style="thin">
            <color indexed="64"/>
          </left>
          <right style="thin">
            <color indexed="64"/>
          </right>
          <top style="thin">
            <color indexed="64"/>
          </top>
          <bottom style="thin">
            <color indexed="64"/>
          </bottom>
        </border>
      </dxf>
    </rfmt>
    <rfmt sheetId="2" sqref="K28" start="0" length="0">
      <dxf>
        <font>
          <b/>
          <sz val="9"/>
          <color rgb="FF000000"/>
          <name val="Arial"/>
          <family val="2"/>
          <charset val="186"/>
          <scheme val="none"/>
        </font>
        <numFmt numFmtId="3" formatCode="#,##0"/>
        <alignment horizontal="center" vertical="top" wrapText="1"/>
        <border outline="0">
          <left style="thin">
            <color indexed="64"/>
          </left>
          <right style="thin">
            <color indexed="64"/>
          </right>
          <top style="thin">
            <color indexed="64"/>
          </top>
          <bottom style="thin">
            <color indexed="64"/>
          </bottom>
        </border>
      </dxf>
    </rfmt>
    <rfmt sheetId="2" sqref="L28" start="0" length="0">
      <dxf>
        <font>
          <b/>
          <sz val="9"/>
          <color rgb="FF000000"/>
          <name val="Arial"/>
          <family val="2"/>
          <charset val="186"/>
          <scheme val="none"/>
        </font>
        <numFmt numFmtId="3" formatCode="#,##0"/>
        <alignment horizontal="center" vertical="top"/>
        <border outline="0">
          <left style="thin">
            <color indexed="64"/>
          </left>
          <right style="thin">
            <color indexed="64"/>
          </right>
          <top style="thin">
            <color indexed="64"/>
          </top>
          <bottom style="thin">
            <color indexed="64"/>
          </bottom>
        </border>
      </dxf>
    </rfmt>
    <rfmt sheetId="2" sqref="M28" start="0" length="0">
      <dxf>
        <font>
          <b/>
          <sz val="9"/>
          <color rgb="FF000000"/>
          <name val="Arial"/>
          <family val="2"/>
          <charset val="186"/>
          <scheme val="none"/>
        </font>
        <numFmt numFmtId="3" formatCode="#,##0"/>
        <alignment horizontal="center" vertical="top" wrapText="1"/>
        <border outline="0">
          <left style="thin">
            <color indexed="64"/>
          </left>
          <right style="thin">
            <color indexed="64"/>
          </right>
          <top style="thin">
            <color indexed="64"/>
          </top>
          <bottom style="thin">
            <color indexed="64"/>
          </bottom>
        </border>
      </dxf>
    </rfmt>
    <rcc rId="0" sId="2" dxf="1" numFmtId="4">
      <nc r="N28">
        <v>10000</v>
      </nc>
      <ndxf>
        <font>
          <b/>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umFmtId="4">
      <nc r="O28">
        <v>0</v>
      </nc>
      <ndxf>
        <font>
          <b/>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umFmtId="4">
      <nc r="P28">
        <v>0</v>
      </nc>
      <ndxf>
        <font>
          <b/>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umFmtId="4">
      <nc r="Q28">
        <v>0</v>
      </nc>
      <ndxf>
        <font>
          <b/>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c r="R28">
        <f>SUM(N28:Q28)</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c r="S28" t="inlineStr">
        <is>
          <t>Tegevust rahastatakse MA tegevuskuludest</t>
        </is>
      </nc>
      <ndxf>
        <font>
          <sz val="10"/>
          <color theme="1"/>
          <name val="Arial"/>
          <family val="2"/>
          <charset val="186"/>
          <scheme val="none"/>
        </font>
        <alignment vertical="top" wrapText="1"/>
        <border outline="0">
          <left style="thin">
            <color indexed="64"/>
          </left>
          <right style="thin">
            <color indexed="64"/>
          </right>
          <top style="thin">
            <color indexed="64"/>
          </top>
          <bottom style="thin">
            <color indexed="64"/>
          </bottom>
        </border>
      </ndxf>
    </rcc>
  </rrc>
  <rrc rId="8057" sId="2" ref="A41:XFD41"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41:XFD41" start="0" length="0"/>
    <rcc rId="0" sId="2" s="1" dxf="1">
      <nc r="A41" t="inlineStr">
        <is>
          <t>1.4.12</t>
        </is>
      </nc>
      <ndxf>
        <font>
          <i/>
          <sz val="11"/>
          <color theme="1"/>
          <name val="Calibri"/>
          <family val="2"/>
          <charset val="186"/>
          <scheme val="minor"/>
        </font>
        <numFmt numFmtId="30" formatCode="@"/>
        <alignment horizontal="center"/>
        <border outline="0">
          <left style="thin">
            <color indexed="64"/>
          </left>
          <right style="thin">
            <color indexed="64"/>
          </right>
          <top style="thin">
            <color indexed="64"/>
          </top>
          <bottom style="thin">
            <color indexed="64"/>
          </bottom>
        </border>
      </ndxf>
    </rcc>
    <rcc rId="0" sId="2" dxf="1">
      <nc r="B41" t="inlineStr">
        <is>
          <t>Koostöö ülikoolidega liiklusohutuse ja liiklushariduse valdkonnas uurimistööde, õpiprojektide ja temaatiliste valikainete läbiviimiseks ja väljatöötamiseks</t>
        </is>
      </nc>
      <ndxf>
        <font>
          <i/>
          <sz val="10"/>
          <color auto="1"/>
          <name val="Arial"/>
          <family val="2"/>
          <charset val="186"/>
          <scheme val="none"/>
        </font>
        <numFmt numFmtId="19" formatCode="d/mm/yyyy"/>
        <alignment vertical="top" wrapText="1"/>
        <border outline="0">
          <left style="thin">
            <color indexed="64"/>
          </left>
          <right style="thin">
            <color indexed="64"/>
          </right>
          <top style="thin">
            <color indexed="64"/>
          </top>
          <bottom style="thin">
            <color indexed="64"/>
          </bottom>
        </border>
      </ndxf>
    </rcc>
    <rcc rId="0" sId="2" dxf="1">
      <nc r="C41" t="inlineStr">
        <is>
          <t>Koostöölepingute arv</t>
        </is>
      </nc>
      <ndxf>
        <font>
          <i/>
          <sz val="9"/>
          <color rgb="FF00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ndxf>
    </rcc>
    <rcc rId="0" sId="2" dxf="1">
      <nc r="D41" t="inlineStr">
        <is>
          <t>Sõlmitud on liiklusohutuse ja liiklushariduse valdkonnas koostöö parendamiseks koostööleping 1 ülikooliga</t>
        </is>
      </nc>
      <n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cc rId="0" sId="2" dxf="1">
      <nc r="E41" t="inlineStr">
        <is>
          <r>
            <t>MKM/</t>
          </r>
          <r>
            <rPr>
              <b/>
              <i/>
              <sz val="10"/>
              <color rgb="FF000000"/>
              <rFont val="Arial"/>
              <family val="2"/>
              <charset val="186"/>
            </rPr>
            <t>MA</t>
          </r>
        </is>
      </nc>
      <ndxf>
        <font>
          <i/>
          <sz val="10"/>
          <color rgb="FF000000"/>
          <name val="Arial"/>
          <family val="2"/>
          <charset val="186"/>
          <scheme val="none"/>
        </font>
        <fill>
          <patternFill patternType="solid">
            <bgColor theme="0"/>
          </patternFill>
        </fill>
        <alignment horizontal="center" vertical="center" wrapText="1"/>
        <border outline="0">
          <left style="thin">
            <color indexed="64"/>
          </left>
          <right style="thin">
            <color indexed="64"/>
          </right>
          <top style="thin">
            <color indexed="64"/>
          </top>
          <bottom style="thin">
            <color indexed="64"/>
          </bottom>
        </border>
      </ndxf>
    </rcc>
    <rcc rId="0" sId="2" dxf="1">
      <nc r="F41" t="inlineStr">
        <is>
          <t>Ülikoolid</t>
        </is>
      </nc>
      <ndxf>
        <font>
          <i/>
          <sz val="10"/>
          <color rgb="FF000000"/>
          <name val="Arial"/>
          <family val="2"/>
          <charset val="186"/>
          <scheme val="none"/>
        </font>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ndxf>
    </rcc>
    <rcc rId="0" sId="2" dxf="1">
      <nc r="G41">
        <v>1</v>
      </nc>
      <ndxf>
        <font>
          <sz val="9"/>
          <color auto="1"/>
          <name val="Arial"/>
          <family val="2"/>
          <charset val="186"/>
          <scheme val="none"/>
        </font>
        <alignment horizontal="center" vertical="top"/>
        <border outline="0">
          <left style="thin">
            <color indexed="64"/>
          </left>
          <right style="thin">
            <color indexed="64"/>
          </right>
          <top style="thin">
            <color indexed="64"/>
          </top>
          <bottom style="thin">
            <color indexed="64"/>
          </bottom>
        </border>
      </ndxf>
    </rcc>
    <rcc rId="0" sId="2" dxf="1" numFmtId="4">
      <nc r="H41">
        <v>2</v>
      </nc>
      <ndxf>
        <font>
          <sz val="9"/>
          <color auto="1"/>
          <name val="Arial"/>
          <family val="2"/>
          <charset val="186"/>
          <scheme val="none"/>
        </font>
        <numFmt numFmtId="3" formatCode="#,##0"/>
        <alignment horizontal="center" vertical="top"/>
        <border outline="0">
          <left style="thin">
            <color indexed="64"/>
          </left>
          <right style="thin">
            <color indexed="64"/>
          </right>
          <top style="thin">
            <color indexed="64"/>
          </top>
          <bottom style="thin">
            <color indexed="64"/>
          </bottom>
        </border>
      </ndxf>
    </rcc>
    <rcc rId="0" sId="2" dxf="1">
      <nc r="I41">
        <v>3</v>
      </nc>
      <ndxf>
        <font>
          <sz val="9"/>
          <color rgb="FF000000"/>
          <name val="Arial"/>
          <family val="2"/>
          <charset val="186"/>
          <scheme val="none"/>
        </font>
        <alignment horizontal="center" vertical="top"/>
        <border outline="0">
          <left style="thin">
            <color indexed="64"/>
          </left>
          <right style="thin">
            <color indexed="64"/>
          </right>
          <top style="thin">
            <color indexed="64"/>
          </top>
          <bottom style="thin">
            <color indexed="64"/>
          </bottom>
        </border>
      </ndxf>
    </rcc>
    <rcc rId="0" sId="2" dxf="1">
      <nc r="J41">
        <v>3</v>
      </nc>
      <ndxf>
        <font>
          <sz val="9"/>
          <color rgb="FF000000"/>
          <name val="Arial"/>
          <family val="2"/>
          <charset val="186"/>
          <scheme val="none"/>
        </font>
        <alignment horizontal="center" vertical="top"/>
        <border outline="0">
          <left style="thin">
            <color indexed="64"/>
          </left>
          <right style="thin">
            <color indexed="64"/>
          </right>
          <top style="thin">
            <color indexed="64"/>
          </top>
          <bottom style="thin">
            <color indexed="64"/>
          </bottom>
        </border>
      </ndxf>
    </rcc>
    <rfmt sheetId="2" sqref="K41" start="0" length="0">
      <dxf>
        <font>
          <b/>
          <sz val="9"/>
          <color rgb="FF000000"/>
          <name val="Arial"/>
          <family val="2"/>
          <charset val="186"/>
          <scheme val="none"/>
        </font>
        <numFmt numFmtId="3" formatCode="#,##0"/>
        <alignment horizontal="center" vertical="top" wrapText="1"/>
        <border outline="0">
          <left style="thin">
            <color indexed="64"/>
          </left>
          <right style="thin">
            <color indexed="64"/>
          </right>
          <top style="thin">
            <color indexed="64"/>
          </top>
          <bottom style="thin">
            <color indexed="64"/>
          </bottom>
        </border>
      </dxf>
    </rfmt>
    <rcc rId="0" sId="2" dxf="1">
      <nc r="L41">
        <v>3</v>
      </nc>
      <ndxf>
        <font>
          <sz val="9"/>
          <color rgb="FF000000"/>
          <name val="Arial"/>
          <family val="2"/>
          <charset val="186"/>
          <scheme val="none"/>
        </font>
        <alignment horizontal="center" vertical="top"/>
        <border outline="0">
          <left style="thin">
            <color indexed="64"/>
          </left>
          <right style="thin">
            <color indexed="64"/>
          </right>
          <top style="thin">
            <color indexed="64"/>
          </top>
          <bottom style="thin">
            <color indexed="64"/>
          </bottom>
        </border>
      </ndxf>
    </rcc>
    <rfmt sheetId="2" sqref="M41" start="0" length="0">
      <dxf>
        <font>
          <b/>
          <sz val="9"/>
          <color rgb="FF000000"/>
          <name val="Arial"/>
          <family val="2"/>
          <charset val="186"/>
          <scheme val="none"/>
        </font>
        <numFmt numFmtId="3" formatCode="#,##0"/>
        <alignment horizontal="center" vertical="top" wrapText="1"/>
        <border outline="0">
          <left style="thin">
            <color indexed="64"/>
          </left>
          <right style="thin">
            <color indexed="64"/>
          </right>
          <top style="thin">
            <color indexed="64"/>
          </top>
          <bottom style="thin">
            <color indexed="64"/>
          </bottom>
        </border>
      </dxf>
    </rfmt>
    <rcc rId="0" sId="2" dxf="1" numFmtId="4">
      <nc r="N41">
        <v>1500</v>
      </nc>
      <ndxf>
        <font>
          <b/>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umFmtId="4">
      <nc r="O41">
        <v>3000</v>
      </nc>
      <ndxf>
        <font>
          <b/>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umFmtId="4">
      <nc r="P41">
        <v>4500</v>
      </nc>
      <ndxf>
        <font>
          <b/>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umFmtId="4">
      <nc r="Q41">
        <v>4500</v>
      </nc>
      <ndxf>
        <font>
          <b/>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c r="R41">
        <f>SUM(N41:Q41)</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c r="S41" t="inlineStr">
        <is>
          <t>Tegevust rahastatakse MA tegevuskuludest</t>
        </is>
      </nc>
      <ndxf>
        <font>
          <sz val="10"/>
          <color theme="1"/>
          <name val="Arial"/>
          <family val="2"/>
          <charset val="186"/>
          <scheme val="none"/>
        </font>
        <alignment vertical="top" wrapText="1"/>
        <border outline="0">
          <left style="thin">
            <color indexed="64"/>
          </left>
          <right style="thin">
            <color indexed="64"/>
          </right>
          <top style="thin">
            <color indexed="64"/>
          </top>
          <bottom style="thin">
            <color indexed="64"/>
          </bottom>
        </border>
      </ndxf>
    </rcc>
  </rrc>
  <rcc rId="8058" sId="2">
    <oc r="A41" t="inlineStr">
      <is>
        <t>1.4.13</t>
      </is>
    </oc>
    <nc r="A41" t="inlineStr">
      <is>
        <t>1.4.12</t>
      </is>
    </nc>
  </rcc>
  <rcc rId="8059" sId="2">
    <oc r="A42" t="inlineStr">
      <is>
        <t>1.4.14</t>
      </is>
    </oc>
    <nc r="A42" t="inlineStr">
      <is>
        <t>1.4.13</t>
      </is>
    </nc>
  </rcc>
  <rcc rId="8060" sId="2">
    <oc r="A43" t="inlineStr">
      <is>
        <t>1.4.15</t>
      </is>
    </oc>
    <nc r="A43" t="inlineStr">
      <is>
        <t>1.4.14</t>
      </is>
    </nc>
  </rcc>
  <rcc rId="8061" sId="2">
    <oc r="A44" t="inlineStr">
      <is>
        <t>1.4.16</t>
      </is>
    </oc>
    <nc r="A44" t="inlineStr">
      <is>
        <t>1.4.15</t>
      </is>
    </nc>
  </rcc>
  <rcc rId="8062" sId="2">
    <oc r="A45" t="inlineStr">
      <is>
        <t>1.4.17</t>
      </is>
    </oc>
    <nc r="A45" t="inlineStr">
      <is>
        <t>1.4.16</t>
      </is>
    </nc>
  </rcc>
  <rcc rId="8063" sId="2">
    <oc r="A46" t="inlineStr">
      <is>
        <t>1.4.18</t>
      </is>
    </oc>
    <nc r="A46" t="inlineStr">
      <is>
        <t>1.4.17</t>
      </is>
    </nc>
  </rcc>
  <rrc rId="8064" sId="2" ref="A46:XFD46"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46:XFD46" start="0" length="0"/>
    <rcc rId="0" sId="2" s="1" dxf="1">
      <nc r="A46" t="inlineStr">
        <is>
          <t>1.4.17</t>
        </is>
      </nc>
      <ndxf>
        <font>
          <i/>
          <sz val="11"/>
          <color theme="1"/>
          <name val="Calibri"/>
          <family val="2"/>
          <charset val="186"/>
          <scheme val="minor"/>
        </font>
        <numFmt numFmtId="30" formatCode="@"/>
        <alignment horizontal="center"/>
        <border outline="0">
          <left style="thin">
            <color indexed="64"/>
          </left>
          <right style="thin">
            <color indexed="64"/>
          </right>
          <top style="thin">
            <color indexed="64"/>
          </top>
          <bottom style="thin">
            <color indexed="64"/>
          </bottom>
        </border>
      </ndxf>
    </rcc>
    <rcc rId="0" sId="2" dxf="1">
      <nc r="B46" t="inlineStr">
        <is>
          <t xml:space="preserve">Luuakse ja toetatakse õpikäsituse rakendamist toetavaid koostöövorme </t>
        </is>
      </nc>
      <ndxf>
        <font>
          <i/>
          <sz val="10"/>
          <color theme="1"/>
          <name val="Arial"/>
          <family val="2"/>
          <charset val="186"/>
          <scheme val="none"/>
        </font>
        <numFmt numFmtId="1" formatCode="0"/>
        <alignment horizontal="left" vertical="top" wrapText="1"/>
        <border outline="0">
          <left style="thin">
            <color indexed="64"/>
          </left>
          <right style="thin">
            <color indexed="64"/>
          </right>
          <top style="thin">
            <color indexed="64"/>
          </top>
          <bottom style="thin">
            <color indexed="64"/>
          </bottom>
        </border>
      </ndxf>
    </rcc>
    <rcc rId="0" sId="2" dxf="1">
      <nc r="C46" t="inlineStr">
        <is>
          <t>Arendatakse turvalist ja väärtuskeskset õppekeskkonda</t>
        </is>
      </nc>
      <ndxf>
        <font>
          <i/>
          <sz val="10"/>
          <color theme="1"/>
          <name val="Arial"/>
          <family val="2"/>
          <charset val="186"/>
          <scheme val="none"/>
        </font>
        <alignment vertical="top" wrapText="1"/>
        <border outline="0">
          <left style="thin">
            <color indexed="64"/>
          </left>
          <right style="thin">
            <color indexed="64"/>
          </right>
          <top style="thin">
            <color indexed="64"/>
          </top>
          <bottom style="thin">
            <color indexed="64"/>
          </bottom>
        </border>
      </ndxf>
    </rcc>
    <rcc rId="0" sId="2" dxf="1">
      <nc r="D46" t="inlineStr">
        <is>
          <t>Tegevustega alustatud</t>
        </is>
      </nc>
      <ndxf>
        <font>
          <sz val="9"/>
          <color rgb="FF000000"/>
          <name val="Arial"/>
          <family val="2"/>
          <charset val="186"/>
          <scheme val="none"/>
        </font>
        <alignment horizontal="center" vertical="top" wrapText="1"/>
        <border outline="0">
          <left style="thin">
            <color indexed="64"/>
          </left>
          <right style="thin">
            <color indexed="64"/>
          </right>
          <top style="thin">
            <color indexed="64"/>
          </top>
          <bottom style="thin">
            <color indexed="64"/>
          </bottom>
        </border>
      </ndxf>
    </rcc>
    <rcc rId="0" sId="2" dxf="1">
      <nc r="E46" t="inlineStr">
        <is>
          <t>HTM</t>
        </is>
      </nc>
      <ndxf>
        <font>
          <b/>
          <i/>
          <sz val="10"/>
          <color rgb="FF000000"/>
          <name val="Arial"/>
          <family val="2"/>
          <charset val="186"/>
          <scheme val="none"/>
        </font>
        <fill>
          <patternFill patternType="solid">
            <bgColor theme="0"/>
          </patternFill>
        </fill>
        <alignment horizontal="center" vertical="center" wrapText="1"/>
        <border outline="0">
          <left style="thin">
            <color indexed="64"/>
          </left>
          <right style="thin">
            <color indexed="64"/>
          </right>
          <top style="thin">
            <color indexed="64"/>
          </top>
          <bottom style="thin">
            <color indexed="64"/>
          </bottom>
        </border>
      </ndxf>
    </rcc>
    <rfmt sheetId="2" sqref="F46" start="0" length="0">
      <dxf>
        <font>
          <i/>
          <sz val="10"/>
          <color rgb="FF000000"/>
          <name val="Arial"/>
          <family val="2"/>
          <charset val="186"/>
          <scheme val="none"/>
        </font>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dxf>
    </rfmt>
    <rcc rId="0" sId="2" dxf="1">
      <nc r="G46" t="inlineStr">
        <is>
          <t>x</t>
        </is>
      </nc>
      <ndxf>
        <font>
          <b/>
          <sz val="9"/>
          <color rgb="FF000000"/>
          <name val="Arial"/>
          <family val="2"/>
          <charset val="186"/>
          <scheme val="none"/>
        </font>
        <numFmt numFmtId="3" formatCode="#,##0"/>
        <alignment horizontal="center" vertical="top" wrapText="1"/>
        <border outline="0">
          <left style="thin">
            <color indexed="64"/>
          </left>
          <right style="thin">
            <color indexed="64"/>
          </right>
          <top style="thin">
            <color indexed="64"/>
          </top>
          <bottom style="thin">
            <color indexed="64"/>
          </bottom>
        </border>
      </ndxf>
    </rcc>
    <rcc rId="0" sId="2" dxf="1">
      <nc r="H46" t="inlineStr">
        <is>
          <t>x</t>
        </is>
      </nc>
      <ndxf>
        <font>
          <b/>
          <sz val="9"/>
          <color rgb="FF000000"/>
          <name val="Arial"/>
          <family val="2"/>
          <charset val="186"/>
          <scheme val="none"/>
        </font>
        <numFmt numFmtId="3" formatCode="#,##0"/>
        <alignment horizontal="center" vertical="top" wrapText="1"/>
        <border outline="0">
          <left style="thin">
            <color indexed="64"/>
          </left>
          <right style="thin">
            <color indexed="64"/>
          </right>
          <top style="thin">
            <color indexed="64"/>
          </top>
          <bottom style="thin">
            <color indexed="64"/>
          </bottom>
        </border>
      </ndxf>
    </rcc>
    <rcc rId="0" sId="2" dxf="1">
      <nc r="I46" t="inlineStr">
        <is>
          <t>x</t>
        </is>
      </nc>
      <ndxf>
        <font>
          <b/>
          <sz val="9"/>
          <color rgb="FF000000"/>
          <name val="Arial"/>
          <family val="2"/>
          <charset val="186"/>
          <scheme val="none"/>
        </font>
        <numFmt numFmtId="3" formatCode="#,##0"/>
        <alignment horizontal="center" vertical="top" wrapText="1"/>
        <border outline="0">
          <left style="thin">
            <color indexed="64"/>
          </left>
          <right style="thin">
            <color indexed="64"/>
          </right>
          <top style="thin">
            <color indexed="64"/>
          </top>
          <bottom style="thin">
            <color indexed="64"/>
          </bottom>
        </border>
      </ndxf>
    </rcc>
    <rcc rId="0" sId="2" dxf="1">
      <nc r="J46" t="inlineStr">
        <is>
          <t>x</t>
        </is>
      </nc>
      <ndxf>
        <font>
          <b/>
          <sz val="9"/>
          <color rgb="FF000000"/>
          <name val="Arial"/>
          <family val="2"/>
          <charset val="186"/>
          <scheme val="none"/>
        </font>
        <numFmt numFmtId="3" formatCode="#,##0"/>
        <alignment horizontal="center" vertical="top" wrapText="1"/>
        <border outline="0">
          <left style="thin">
            <color indexed="64"/>
          </left>
          <right style="thin">
            <color indexed="64"/>
          </right>
          <top style="thin">
            <color indexed="64"/>
          </top>
          <bottom style="thin">
            <color indexed="64"/>
          </bottom>
        </border>
      </ndxf>
    </rcc>
    <rfmt sheetId="2" sqref="K46" start="0" length="0">
      <dxf>
        <font>
          <b/>
          <sz val="9"/>
          <color rgb="FF000000"/>
          <name val="Arial"/>
          <family val="2"/>
          <charset val="186"/>
          <scheme val="none"/>
        </font>
        <numFmt numFmtId="3" formatCode="#,##0"/>
        <alignment horizontal="center" vertical="top" wrapText="1"/>
        <border outline="0">
          <left style="thin">
            <color indexed="64"/>
          </left>
          <right style="thin">
            <color indexed="64"/>
          </right>
          <top style="thin">
            <color indexed="64"/>
          </top>
          <bottom style="thin">
            <color indexed="64"/>
          </bottom>
        </border>
      </dxf>
    </rfmt>
    <rcc rId="0" sId="2" dxf="1">
      <nc r="L46" t="inlineStr">
        <is>
          <t>x</t>
        </is>
      </nc>
      <ndxf>
        <font>
          <b/>
          <sz val="9"/>
          <color rgb="FF000000"/>
          <name val="Arial"/>
          <family val="2"/>
          <charset val="186"/>
          <scheme val="none"/>
        </font>
        <numFmt numFmtId="3" formatCode="#,##0"/>
        <alignment horizontal="center" vertical="top" wrapText="1"/>
        <border outline="0">
          <left style="thin">
            <color indexed="64"/>
          </left>
          <right style="thin">
            <color indexed="64"/>
          </right>
          <top style="thin">
            <color indexed="64"/>
          </top>
          <bottom style="thin">
            <color indexed="64"/>
          </bottom>
        </border>
      </ndxf>
    </rcc>
    <rfmt sheetId="2" sqref="M46" start="0" length="0">
      <dxf>
        <font>
          <b/>
          <sz val="9"/>
          <color rgb="FF000000"/>
          <name val="Arial"/>
          <family val="2"/>
          <charset val="186"/>
          <scheme val="none"/>
        </font>
        <numFmt numFmtId="3" formatCode="#,##0"/>
        <alignment horizontal="center" vertical="top" wrapText="1"/>
        <border outline="0">
          <left style="thin">
            <color indexed="64"/>
          </left>
          <right style="thin">
            <color indexed="64"/>
          </right>
          <top style="thin">
            <color indexed="64"/>
          </top>
          <bottom style="thin">
            <color indexed="64"/>
          </bottom>
        </border>
      </dxf>
    </rfmt>
    <rcc rId="0" sId="2" dxf="1" numFmtId="4">
      <nc r="N46">
        <v>0</v>
      </nc>
      <ndxf>
        <font>
          <sz val="9"/>
          <color auto="1"/>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ndxf>
    </rcc>
    <rcc rId="0" sId="2" dxf="1" numFmtId="4">
      <nc r="O46">
        <v>0</v>
      </nc>
      <ndxf>
        <font>
          <sz val="9"/>
          <color auto="1"/>
          <name val="Arial"/>
          <family val="2"/>
          <charset val="186"/>
          <scheme val="none"/>
        </font>
        <numFmt numFmtId="1" formatCode="0"/>
        <alignment horizontal="center" vertical="top"/>
        <border outline="0">
          <left style="thin">
            <color indexed="64"/>
          </left>
          <right style="thin">
            <color indexed="64"/>
          </right>
          <top style="thin">
            <color indexed="64"/>
          </top>
          <bottom style="thin">
            <color indexed="64"/>
          </bottom>
        </border>
      </ndxf>
    </rcc>
    <rcc rId="0" sId="2" dxf="1" numFmtId="4">
      <nc r="P46">
        <v>0</v>
      </nc>
      <ndxf>
        <font>
          <sz val="9"/>
          <color auto="1"/>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umFmtId="4">
      <nc r="Q46">
        <v>0</v>
      </nc>
      <ndxf>
        <font>
          <sz val="10"/>
          <color auto="1"/>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c r="R46">
        <f>SUM(N46:Q46)</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c r="S46" t="inlineStr">
        <is>
          <t>Tegevust rahastatakse HTM-i tegevuskuludest ning KOV-i eelarvest</t>
        </is>
      </nc>
      <ndxf>
        <font>
          <sz val="10"/>
          <color theme="1"/>
          <name val="Arial"/>
          <family val="2"/>
          <charset val="186"/>
          <scheme val="none"/>
        </font>
        <alignment vertical="top" wrapText="1"/>
        <border outline="0">
          <left style="thin">
            <color indexed="64"/>
          </left>
          <right style="thin">
            <color indexed="64"/>
          </right>
          <top style="thin">
            <color indexed="64"/>
          </top>
          <bottom style="thin">
            <color indexed="64"/>
          </bottom>
        </border>
      </ndxf>
    </rcc>
  </rrc>
  <rcc rId="8065" sId="2">
    <oc r="A46" t="inlineStr">
      <is>
        <t>1.4.19</t>
      </is>
    </oc>
    <nc r="A46" t="inlineStr">
      <is>
        <t>1.4.17</t>
      </is>
    </nc>
  </rcc>
  <rcc rId="8066" sId="2">
    <oc r="A47" t="inlineStr">
      <is>
        <t>1.4.20</t>
      </is>
    </oc>
    <nc r="A47" t="inlineStr">
      <is>
        <t>1.4.18</t>
      </is>
    </nc>
  </rcc>
  <rcc rId="8067" sId="2">
    <oc r="B56" t="inlineStr">
      <is>
        <t>Lokaalsed sotsiaalteavitused liikluskäitumise probleemteemadel</t>
      </is>
    </oc>
    <nc r="B56" t="inlineStr">
      <is>
        <t>Sotsiaalteavitused liikluskäitumise probleemteemadel</t>
      </is>
    </nc>
  </rcc>
  <rrc rId="8068" sId="2" ref="A58:XFD58"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58:XFD58" start="0" length="0"/>
    <rcc rId="0" sId="2" s="1" dxf="1">
      <nc r="A58" t="inlineStr">
        <is>
          <t>1.6.6</t>
        </is>
      </nc>
      <ndxf>
        <font>
          <i/>
          <sz val="11"/>
          <color theme="1"/>
          <name val="Calibri"/>
          <family val="2"/>
          <charset val="186"/>
          <scheme val="minor"/>
        </font>
        <numFmt numFmtId="30" formatCode="@"/>
        <alignment horizontal="center"/>
        <border outline="0">
          <left style="thin">
            <color indexed="64"/>
          </left>
          <right style="thin">
            <color indexed="64"/>
          </right>
          <top style="thin">
            <color indexed="64"/>
          </top>
          <bottom style="thin">
            <color indexed="64"/>
          </bottom>
        </border>
      </ndxf>
    </rcc>
    <rcc rId="0" sId="2" dxf="1">
      <nc r="B58" t="inlineStr">
        <is>
          <t>Ohutuspäevadel ja avalikel üritustel liiklusohutusalase teavitustöö korraldamine ja läbiviimine</t>
        </is>
      </nc>
      <ndxf>
        <font>
          <i/>
          <sz val="10"/>
          <color auto="1"/>
          <name val="Arial"/>
          <family val="2"/>
          <charset val="186"/>
          <scheme val="none"/>
        </font>
        <numFmt numFmtId="19" formatCode="d/mm/yyyy"/>
        <alignment vertical="top" wrapText="1"/>
        <border outline="0">
          <left style="thin">
            <color indexed="64"/>
          </left>
          <right style="thin">
            <color indexed="64"/>
          </right>
          <top style="thin">
            <color indexed="64"/>
          </top>
          <bottom style="thin">
            <color indexed="64"/>
          </bottom>
        </border>
      </ndxf>
    </rcc>
    <rcc rId="0" sId="2" dxf="1">
      <nc r="C58" t="inlineStr">
        <is>
          <t xml:space="preserve">Aasta jooksul on  teavitustöö toimunud vähemalt 100 avalikul üritusel koostöös PPA ja KOV-ga  </t>
        </is>
      </nc>
      <ndxf>
        <font>
          <i/>
          <sz val="9"/>
          <color auto="1"/>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ndxf>
    </rcc>
    <rcc rId="0" sId="2" dxf="1">
      <nc r="D58" t="inlineStr">
        <is>
          <t>Teavitustöö viidi läbi 104 üritusel</t>
        </is>
      </nc>
      <ndxf>
        <font>
          <sz val="9"/>
          <color rgb="FF000000"/>
          <name val="Arial"/>
          <family val="2"/>
          <charset val="186"/>
          <scheme val="none"/>
        </font>
        <numFmt numFmtId="13" formatCode="0%"/>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ndxf>
    </rcc>
    <rcc rId="0" sId="2" dxf="1">
      <nc r="E58" t="inlineStr">
        <is>
          <r>
            <t>MKM/</t>
          </r>
          <r>
            <rPr>
              <b/>
              <i/>
              <sz val="10"/>
              <color rgb="FF000000"/>
              <rFont val="Arial"/>
              <family val="2"/>
              <charset val="186"/>
            </rPr>
            <t>MA</t>
          </r>
        </is>
      </nc>
      <ndxf>
        <font>
          <i/>
          <sz val="10"/>
          <color rgb="FF000000"/>
          <name val="Arial"/>
          <family val="2"/>
          <charset val="186"/>
          <scheme val="none"/>
        </font>
        <fill>
          <patternFill patternType="solid">
            <bgColor theme="0"/>
          </patternFill>
        </fill>
        <alignment horizontal="center" vertical="center" wrapText="1"/>
        <border outline="0">
          <left style="thin">
            <color indexed="64"/>
          </left>
          <right style="thin">
            <color indexed="64"/>
          </right>
          <top style="thin">
            <color indexed="64"/>
          </top>
          <bottom style="thin">
            <color indexed="64"/>
          </bottom>
        </border>
      </ndxf>
    </rcc>
    <rcc rId="0" sId="2" dxf="1">
      <nc r="F58" t="inlineStr">
        <is>
          <t>PPA, KOV</t>
        </is>
      </nc>
      <ndxf>
        <font>
          <i/>
          <sz val="11"/>
          <color theme="1"/>
          <name val="Calibri"/>
          <family val="2"/>
          <charset val="186"/>
          <scheme val="minor"/>
        </font>
        <alignment horizontal="center" vertical="top"/>
        <border outline="0">
          <left style="thin">
            <color indexed="64"/>
          </left>
          <right style="thin">
            <color indexed="64"/>
          </right>
          <top style="thin">
            <color indexed="64"/>
          </top>
          <bottom style="thin">
            <color indexed="64"/>
          </bottom>
        </border>
      </ndxf>
    </rcc>
    <rcc rId="0" sId="2" dxf="1">
      <nc r="G58">
        <v>100</v>
      </nc>
      <ndxf>
        <font>
          <sz val="9"/>
          <color rgb="FF000000"/>
          <name val="Arial"/>
          <family val="2"/>
          <charset val="186"/>
          <scheme val="none"/>
        </font>
        <alignment horizontal="center" vertical="top"/>
        <border outline="0">
          <left style="thin">
            <color indexed="64"/>
          </left>
          <right style="thin">
            <color indexed="64"/>
          </right>
          <top style="thin">
            <color indexed="64"/>
          </top>
          <bottom style="thin">
            <color indexed="64"/>
          </bottom>
        </border>
      </ndxf>
    </rcc>
    <rcc rId="0" sId="2" dxf="1">
      <nc r="H58">
        <v>100</v>
      </nc>
      <ndxf>
        <font>
          <sz val="9"/>
          <color rgb="FF000000"/>
          <name val="Arial"/>
          <family val="2"/>
          <charset val="186"/>
          <scheme val="none"/>
        </font>
        <alignment horizontal="center" vertical="top"/>
        <border outline="0">
          <left style="thin">
            <color indexed="64"/>
          </left>
          <right style="thin">
            <color indexed="64"/>
          </right>
          <top style="thin">
            <color indexed="64"/>
          </top>
          <bottom style="thin">
            <color indexed="64"/>
          </bottom>
        </border>
      </ndxf>
    </rcc>
    <rcc rId="0" sId="2" dxf="1">
      <nc r="I58">
        <v>100</v>
      </nc>
      <ndxf>
        <font>
          <sz val="9"/>
          <color rgb="FF000000"/>
          <name val="Arial"/>
          <family val="2"/>
          <charset val="186"/>
          <scheme val="none"/>
        </font>
        <alignment horizontal="center" vertical="top"/>
        <border outline="0">
          <left style="thin">
            <color indexed="64"/>
          </left>
          <right style="thin">
            <color indexed="64"/>
          </right>
          <top style="thin">
            <color indexed="64"/>
          </top>
          <bottom style="thin">
            <color indexed="64"/>
          </bottom>
        </border>
      </ndxf>
    </rcc>
    <rcc rId="0" sId="2" dxf="1">
      <nc r="J58">
        <v>100</v>
      </nc>
      <ndxf>
        <font>
          <sz val="9"/>
          <color rgb="FF000000"/>
          <name val="Arial"/>
          <family val="2"/>
          <charset val="186"/>
          <scheme val="none"/>
        </font>
        <alignment horizontal="center" vertical="top"/>
        <border outline="0">
          <left style="thin">
            <color indexed="64"/>
          </left>
          <right style="thin">
            <color indexed="64"/>
          </right>
          <top style="thin">
            <color indexed="64"/>
          </top>
          <bottom style="thin">
            <color indexed="64"/>
          </bottom>
        </border>
      </ndxf>
    </rcc>
    <rfmt sheetId="2" sqref="K58" start="0" length="0">
      <dxf>
        <font>
          <b/>
          <sz val="9"/>
          <color rgb="FF000000"/>
          <name val="Arial"/>
          <family val="2"/>
          <charset val="186"/>
          <scheme val="none"/>
        </font>
        <numFmt numFmtId="3" formatCode="#,##0"/>
        <alignment horizontal="center" vertical="top" wrapText="1"/>
        <border outline="0">
          <left style="thin">
            <color indexed="64"/>
          </left>
          <right style="thin">
            <color indexed="64"/>
          </right>
          <top style="thin">
            <color indexed="64"/>
          </top>
          <bottom style="thin">
            <color indexed="64"/>
          </bottom>
        </border>
      </dxf>
    </rfmt>
    <rcc rId="0" sId="2" dxf="1">
      <nc r="L58">
        <v>100</v>
      </nc>
      <ndxf>
        <font>
          <sz val="9"/>
          <color rgb="FF000000"/>
          <name val="Arial"/>
          <family val="2"/>
          <charset val="186"/>
          <scheme val="none"/>
        </font>
        <alignment horizontal="center" vertical="top"/>
        <border outline="0">
          <left style="thin">
            <color indexed="64"/>
          </left>
          <right style="thin">
            <color indexed="64"/>
          </right>
          <top style="thin">
            <color indexed="64"/>
          </top>
          <bottom style="thin">
            <color indexed="64"/>
          </bottom>
        </border>
      </ndxf>
    </rcc>
    <rfmt sheetId="2" sqref="M58" start="0" length="0">
      <dxf>
        <font>
          <b/>
          <sz val="9"/>
          <color rgb="FF000000"/>
          <name val="Arial"/>
          <family val="2"/>
          <charset val="186"/>
          <scheme val="none"/>
        </font>
        <numFmt numFmtId="3" formatCode="#,##0"/>
        <alignment horizontal="center" vertical="top" wrapText="1"/>
        <border outline="0">
          <left style="thin">
            <color indexed="64"/>
          </left>
          <right style="thin">
            <color indexed="64"/>
          </right>
          <top style="thin">
            <color indexed="64"/>
          </top>
          <bottom style="thin">
            <color indexed="64"/>
          </bottom>
        </border>
      </dxf>
    </rfmt>
    <rcc rId="0" sId="2" dxf="1" numFmtId="4">
      <nc r="N58">
        <v>48000</v>
      </nc>
      <ndxf>
        <font>
          <b/>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umFmtId="4">
      <nc r="O58">
        <v>48000</v>
      </nc>
      <ndxf>
        <font>
          <b/>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umFmtId="4">
      <nc r="P58">
        <v>50000</v>
      </nc>
      <ndxf>
        <font>
          <b/>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umFmtId="4">
      <nc r="Q58">
        <v>50000</v>
      </nc>
      <ndxf>
        <font>
          <b/>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c r="R58">
        <f>SUM(N58:Q58)</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c r="S58" t="inlineStr">
        <is>
          <t>Tegevust rahastatakse MA tegevuskuludest</t>
        </is>
      </nc>
      <ndxf>
        <font>
          <sz val="10"/>
          <color theme="1"/>
          <name val="Arial"/>
          <family val="2"/>
          <charset val="186"/>
          <scheme val="none"/>
        </font>
        <alignment vertical="top" wrapText="1"/>
        <border outline="0">
          <left style="thin">
            <color indexed="64"/>
          </left>
          <right style="thin">
            <color indexed="64"/>
          </right>
          <top style="thin">
            <color indexed="64"/>
          </top>
          <bottom style="thin">
            <color indexed="64"/>
          </bottom>
        </border>
      </ndxf>
    </rcc>
  </rrc>
  <rcc rId="8069" sId="2">
    <oc r="A58" t="inlineStr">
      <is>
        <t>1.6.7</t>
      </is>
    </oc>
    <nc r="A58" t="inlineStr">
      <is>
        <t>1.6.6</t>
      </is>
    </nc>
  </rcc>
  <rcc rId="8070" sId="2">
    <oc r="A59" t="inlineStr">
      <is>
        <t>1.6.8</t>
      </is>
    </oc>
    <nc r="A59" t="inlineStr">
      <is>
        <t>1.6.7</t>
      </is>
    </nc>
  </rcc>
  <rcc rId="8071" sId="2">
    <oc r="A60" t="inlineStr">
      <is>
        <t>1.6.9</t>
      </is>
    </oc>
    <nc r="A60" t="inlineStr">
      <is>
        <t>1.6.8</t>
      </is>
    </nc>
  </rcc>
  <rcc rId="8072" sId="2">
    <oc r="A61" t="inlineStr">
      <is>
        <t>1.6.10</t>
      </is>
    </oc>
    <nc r="A61" t="inlineStr">
      <is>
        <t>1.6.9</t>
      </is>
    </nc>
  </rcc>
  <rcc rId="8073" sId="2">
    <oc r="B64" t="inlineStr">
      <is>
        <t xml:space="preserve">Probleemsete juhtude järelevalvet koostöös MA-ge
</t>
      </is>
    </oc>
    <nc r="B64" t="inlineStr">
      <is>
        <t xml:space="preserve">Mootorsõidukijuhi terviseseisundi hindamise probleemsete juhtude järelevalve koostöös MA-ge
</t>
      </is>
    </nc>
  </rcc>
  <rcv guid="{4C416A5B-6F74-494E-82D4-716F742D1FE6}" action="delete"/>
  <rdn rId="0" localSheetId="2" customView="1" name="Z_4C416A5B_6F74_494E_82D4_716F742D1FE6_.wvu.Cols" hidden="1" oldHidden="1">
    <formula>'LOP 2020-2023 tegevusteleht'!$L:$M</formula>
    <oldFormula>'LOP 2020-2023 tegevusteleht'!$L:$M</oldFormula>
  </rdn>
  <rdn rId="0" localSheetId="2" customView="1" name="Z_4C416A5B_6F74_494E_82D4_716F742D1FE6_.wvu.FilterData" hidden="1" oldHidden="1">
    <formula>'LOP 2020-2023 tegevusteleht'!$A$3:$U$175</formula>
    <oldFormula>'LOP 2020-2023 tegevusteleht'!$A$3:$U$175</oldFormula>
  </rdn>
  <rcv guid="{4C416A5B-6F74-494E-82D4-716F742D1FE6}" action="add"/>
</revisions>
</file>

<file path=xl/revisions/revisionLog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076" sId="2">
    <oc r="B65" t="inlineStr">
      <is>
        <t>Arendatakse toetavaid IT instrumente TIS-is  ennetähtaegse tervisekontrolli vajaduse tuvastamisel sellest teavitamiseks terviseseisundi muutuste korral, mis mõjutavad juhtimisvõimekust</t>
      </is>
    </oc>
    <nc r="B65" t="inlineStr">
      <is>
        <t>Töötatakse välja täiendav IT süsteem, mis juhtimisvõimekust mõjutava terviseseisundi tuvastamise korral teavitab tervisetõendi väljastajat  ennetähtaegse tervisekontrolli vajadusest</t>
      </is>
    </nc>
  </rcc>
  <rcc rId="8077" sId="2">
    <oc r="I69" t="inlineStr">
      <is>
        <t>x</t>
      </is>
    </oc>
    <nc r="I69"/>
  </rcc>
  <rcc rId="8078" sId="2">
    <oc r="J69" t="inlineStr">
      <is>
        <t>x</t>
      </is>
    </oc>
    <nc r="J69"/>
  </rcc>
  <rcc rId="8079" sId="2">
    <nc r="H73" t="inlineStr">
      <is>
        <t>x</t>
      </is>
    </nc>
  </rcc>
  <rcc rId="8080" sId="2">
    <oc r="J73" t="inlineStr">
      <is>
        <t>x</t>
      </is>
    </oc>
    <nc r="J73"/>
  </rcc>
  <rcc rId="8081" sId="2">
    <oc r="C73" t="inlineStr">
      <is>
        <t>Mobiilse automaatse liiklusjärelevalvesüsteemi mõju on hinnatud ja järelevalve kontseptsioon on koostatud</t>
      </is>
    </oc>
    <nc r="C73" t="inlineStr">
      <is>
        <t xml:space="preserve">Mobiilse automaatse liiklusjärelevalvesüsteemi mõju on hinnatud </t>
      </is>
    </nc>
  </rcc>
  <rfmt sheetId="2" sqref="C79" start="0" length="2147483647">
    <dxf>
      <font>
        <color rgb="FFFF0000"/>
      </font>
    </dxf>
  </rfmt>
  <rfmt sheetId="2" sqref="C79" start="0" length="2147483647">
    <dxf>
      <font>
        <color auto="1"/>
      </font>
    </dxf>
  </rfmt>
  <rfmt sheetId="2" sqref="C79">
    <dxf>
      <fill>
        <patternFill patternType="solid">
          <bgColor rgb="FFFF0000"/>
        </patternFill>
      </fill>
    </dxf>
  </rfmt>
  <rcc rId="8082" sId="2">
    <oc r="F91" t="inlineStr">
      <is>
        <t>MTÜ Eesti Liikluskäitumise Arenduskeskus</t>
      </is>
    </oc>
    <nc r="F91"/>
  </rcc>
  <rrc rId="8083" sId="2" ref="A194:XFD194"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194:XFD194" start="0" length="0"/>
    <rfmt sheetId="2" sqref="A194" start="0" length="0">
      <dxf/>
    </rfmt>
    <rcc rId="0" sId="2" dxf="1">
      <nc r="B194" t="inlineStr">
        <is>
          <t>OLE – Operation Lifesaver Estonia</t>
        </is>
      </nc>
      <ndxf>
        <alignment vertical="top" wrapText="1"/>
      </ndxf>
    </rcc>
  </rrc>
  <rrc rId="8084" sId="2" ref="A180:XFD180"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180:XFD180" start="0" length="0"/>
    <rfmt sheetId="2" sqref="A180" start="0" length="0">
      <dxf>
        <font>
          <sz val="11"/>
          <color theme="1"/>
          <name val="Arial"/>
          <family val="2"/>
          <charset val="186"/>
          <scheme val="none"/>
        </font>
        <numFmt numFmtId="30" formatCode="@"/>
        <alignment horizontal="center" vertical="center"/>
      </dxf>
    </rfmt>
    <rcc rId="0" sId="2" dxf="1">
      <nc r="B180" t="inlineStr">
        <is>
          <t>AMTEL – Autode Müügi- ja Teenindusettevõtete Eesti Liit</t>
        </is>
      </nc>
      <ndxf>
        <alignment horizontal="left" vertical="top" wrapText="1"/>
      </ndxf>
    </rcc>
    <rfmt sheetId="2" sqref="C180" start="0" length="0">
      <dxf>
        <alignment horizontal="left" vertical="top"/>
      </dxf>
    </rfmt>
    <rfmt sheetId="2" sqref="D180" start="0" length="0">
      <dxf>
        <alignment horizontal="center" vertical="top"/>
      </dxf>
    </rfmt>
    <rfmt sheetId="2" sqref="E180" start="0" length="0">
      <dxf>
        <font>
          <i/>
          <sz val="10"/>
          <color theme="1"/>
          <name val="Calibri"/>
          <family val="2"/>
          <charset val="186"/>
          <scheme val="minor"/>
        </font>
        <alignment horizontal="center" vertical="center"/>
      </dxf>
    </rfmt>
    <rfmt sheetId="2" sqref="F180" start="0" length="0">
      <dxf>
        <font>
          <i/>
          <sz val="11"/>
          <color theme="1"/>
          <name val="Calibri"/>
          <family val="2"/>
          <charset val="186"/>
          <scheme val="minor"/>
        </font>
        <alignment horizontal="center" vertical="top"/>
      </dxf>
    </rfmt>
    <rfmt sheetId="2" sqref="G180" start="0" length="0">
      <dxf>
        <alignment horizontal="center" vertical="top"/>
      </dxf>
    </rfmt>
    <rfmt sheetId="2" sqref="H180" start="0" length="0">
      <dxf>
        <alignment horizontal="center" vertical="top"/>
      </dxf>
    </rfmt>
    <rfmt sheetId="2" sqref="I180" start="0" length="0">
      <dxf>
        <alignment horizontal="center" vertical="top"/>
      </dxf>
    </rfmt>
    <rfmt sheetId="2" sqref="J180" start="0" length="0">
      <dxf>
        <alignment horizontal="center" vertical="top"/>
      </dxf>
    </rfmt>
    <rfmt sheetId="2" sqref="K180" start="0" length="0">
      <dxf>
        <alignment horizontal="center" vertical="top"/>
      </dxf>
    </rfmt>
  </rrc>
  <rcc rId="8085" sId="2">
    <oc r="B181" t="inlineStr">
      <is>
        <t>ELL – Eesti Linnade Liit</t>
      </is>
    </oc>
    <nc r="B181" t="inlineStr">
      <is>
        <t>ELVL – Eesti Linnade ja Valdade Liit</t>
      </is>
    </nc>
  </rcc>
  <rrc rId="8086" sId="2" ref="A182:XFD182"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182:XFD182" start="0" length="0"/>
    <rfmt sheetId="2" sqref="A182" start="0" length="0">
      <dxf/>
    </rfmt>
    <rcc rId="0" sId="2" dxf="1">
      <nc r="B182" t="inlineStr">
        <is>
          <t>EMOL – Maaomavalitsuste Liit</t>
        </is>
      </nc>
      <ndxf>
        <alignment vertical="top" wrapText="1"/>
      </ndxf>
    </rcc>
    <rfmt sheetId="2" sqref="C182" start="0" length="0">
      <dxf>
        <alignment horizontal="left" vertical="top"/>
      </dxf>
    </rfmt>
    <rfmt sheetId="2" sqref="D182" start="0" length="0">
      <dxf>
        <alignment horizontal="center" vertical="top"/>
      </dxf>
    </rfmt>
    <rfmt sheetId="2" sqref="E182" start="0" length="0">
      <dxf>
        <font>
          <i/>
          <sz val="10"/>
          <color theme="1"/>
          <name val="Calibri"/>
          <family val="2"/>
          <charset val="186"/>
          <scheme val="minor"/>
        </font>
        <alignment horizontal="center" vertical="center"/>
      </dxf>
    </rfmt>
    <rfmt sheetId="2" sqref="F182" start="0" length="0">
      <dxf>
        <font>
          <i/>
          <sz val="11"/>
          <color theme="1"/>
          <name val="Calibri"/>
          <family val="2"/>
          <charset val="186"/>
          <scheme val="minor"/>
        </font>
        <alignment horizontal="center" vertical="top"/>
      </dxf>
    </rfmt>
    <rfmt sheetId="2" sqref="G182" start="0" length="0">
      <dxf>
        <alignment horizontal="center" vertical="top"/>
      </dxf>
    </rfmt>
    <rfmt sheetId="2" sqref="H182" start="0" length="0">
      <dxf>
        <alignment horizontal="center" vertical="top"/>
      </dxf>
    </rfmt>
    <rfmt sheetId="2" sqref="I182" start="0" length="0">
      <dxf>
        <alignment horizontal="center" vertical="top"/>
      </dxf>
    </rfmt>
    <rfmt sheetId="2" sqref="J182" start="0" length="0">
      <dxf>
        <alignment horizontal="center" vertical="top"/>
      </dxf>
    </rfmt>
    <rfmt sheetId="2" sqref="K182" start="0" length="0">
      <dxf>
        <alignment horizontal="center" vertical="top"/>
      </dxf>
    </rfmt>
    <rfmt sheetId="2" sqref="R182" start="0" length="0">
      <dxf>
        <alignment horizontal="right" vertical="top"/>
      </dxf>
    </rfmt>
    <rfmt sheetId="2" sqref="S182" start="0" length="0">
      <dxf>
        <font>
          <sz val="10"/>
          <color theme="1"/>
          <name val="Arial"/>
          <family val="2"/>
          <charset val="186"/>
          <scheme val="none"/>
        </font>
        <alignment horizontal="left" vertical="top"/>
      </dxf>
    </rfmt>
    <rfmt sheetId="2" sqref="U182" start="0" length="0">
      <dxf>
        <font>
          <sz val="11"/>
          <color rgb="FFFF0000"/>
          <name val="Calibri"/>
          <family val="2"/>
          <charset val="186"/>
          <scheme val="minor"/>
        </font>
      </dxf>
    </rfmt>
  </rrc>
  <rrc rId="8087" sId="2" ref="A186:XFD186"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186:XFD186" start="0" length="0"/>
    <rfmt sheetId="2" sqref="A186" start="0" length="0">
      <dxf/>
    </rfmt>
    <rcc rId="0" sId="2" dxf="1">
      <nc r="B186" t="inlineStr">
        <is>
          <t>LKF – Liikluskindlustuse Fond</t>
        </is>
      </nc>
      <ndxf>
        <alignment vertical="top" wrapText="1"/>
      </ndxf>
    </rcc>
    <rfmt sheetId="2" sqref="C186" start="0" length="0">
      <dxf>
        <alignment horizontal="left" vertical="top"/>
      </dxf>
    </rfmt>
    <rfmt sheetId="2" sqref="D186" start="0" length="0">
      <dxf>
        <alignment horizontal="center" vertical="top"/>
      </dxf>
    </rfmt>
    <rfmt sheetId="2" sqref="E186" start="0" length="0">
      <dxf>
        <font>
          <i/>
          <sz val="10"/>
          <color theme="1"/>
          <name val="Calibri"/>
          <family val="2"/>
          <charset val="186"/>
          <scheme val="minor"/>
        </font>
        <alignment horizontal="center" vertical="center"/>
      </dxf>
    </rfmt>
    <rfmt sheetId="2" sqref="F186" start="0" length="0">
      <dxf>
        <font>
          <i/>
          <sz val="11"/>
          <color theme="1"/>
          <name val="Calibri"/>
          <family val="2"/>
          <charset val="186"/>
          <scheme val="minor"/>
        </font>
        <alignment horizontal="center" vertical="top"/>
      </dxf>
    </rfmt>
    <rfmt sheetId="2" sqref="G186" start="0" length="0">
      <dxf>
        <alignment horizontal="center" vertical="top"/>
      </dxf>
    </rfmt>
    <rfmt sheetId="2" sqref="H186" start="0" length="0">
      <dxf>
        <alignment horizontal="center" vertical="top"/>
      </dxf>
    </rfmt>
    <rfmt sheetId="2" sqref="I186" start="0" length="0">
      <dxf>
        <alignment horizontal="center" vertical="top"/>
      </dxf>
    </rfmt>
    <rfmt sheetId="2" sqref="J186" start="0" length="0">
      <dxf>
        <alignment horizontal="center" vertical="top"/>
      </dxf>
    </rfmt>
    <rfmt sheetId="2" sqref="K186" start="0" length="0">
      <dxf>
        <alignment horizontal="center" vertical="top"/>
      </dxf>
    </rfmt>
    <rfmt sheetId="2" sqref="R186" start="0" length="0">
      <dxf>
        <alignment horizontal="right" vertical="top"/>
      </dxf>
    </rfmt>
    <rfmt sheetId="2" sqref="S186" start="0" length="0">
      <dxf>
        <font>
          <sz val="10"/>
          <color theme="1"/>
          <name val="Arial"/>
          <family val="2"/>
          <charset val="186"/>
          <scheme val="none"/>
        </font>
        <alignment horizontal="left" vertical="top"/>
      </dxf>
    </rfmt>
    <rfmt sheetId="2" sqref="U186" start="0" length="0">
      <dxf>
        <font>
          <sz val="11"/>
          <color rgb="FFFF0000"/>
          <name val="Calibri"/>
          <family val="2"/>
          <charset val="186"/>
          <scheme val="minor"/>
        </font>
      </dxf>
    </rfmt>
  </rrc>
  <rrc rId="8088" sId="2" ref="A179:XFD179"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179:XFD179" start="0" length="0"/>
    <rfmt sheetId="2" sqref="A179" start="0" length="0">
      <dxf>
        <font>
          <sz val="11"/>
          <color theme="1"/>
          <name val="Arial"/>
          <family val="2"/>
          <charset val="186"/>
          <scheme val="none"/>
        </font>
        <numFmt numFmtId="30" formatCode="@"/>
        <alignment horizontal="center" vertical="center"/>
      </dxf>
    </rfmt>
    <rcc rId="0" sId="2" dxf="1">
      <nc r="B179" t="inlineStr">
        <is>
          <t>AL – Autoettevõtete Liit</t>
        </is>
      </nc>
      <ndxf>
        <alignment horizontal="left" vertical="top" wrapText="1"/>
      </ndxf>
    </rcc>
    <rfmt sheetId="2" sqref="C179" start="0" length="0">
      <dxf>
        <alignment horizontal="left" vertical="top"/>
      </dxf>
    </rfmt>
    <rfmt sheetId="2" sqref="D179" start="0" length="0">
      <dxf>
        <alignment horizontal="center" vertical="top"/>
      </dxf>
    </rfmt>
    <rfmt sheetId="2" sqref="E179" start="0" length="0">
      <dxf>
        <font>
          <i/>
          <sz val="10"/>
          <color theme="1"/>
          <name val="Calibri"/>
          <family val="2"/>
          <charset val="186"/>
          <scheme val="minor"/>
        </font>
        <alignment horizontal="center" vertical="center"/>
      </dxf>
    </rfmt>
    <rfmt sheetId="2" sqref="F179" start="0" length="0">
      <dxf>
        <font>
          <i/>
          <sz val="11"/>
          <color theme="1"/>
          <name val="Calibri"/>
          <family val="2"/>
          <charset val="186"/>
          <scheme val="minor"/>
        </font>
        <alignment horizontal="center" vertical="top"/>
      </dxf>
    </rfmt>
    <rfmt sheetId="2" sqref="G179" start="0" length="0">
      <dxf>
        <alignment horizontal="center" vertical="top"/>
      </dxf>
    </rfmt>
    <rfmt sheetId="2" sqref="H179" start="0" length="0">
      <dxf>
        <alignment horizontal="center" vertical="top"/>
      </dxf>
    </rfmt>
    <rfmt sheetId="2" sqref="I179" start="0" length="0">
      <dxf>
        <alignment horizontal="center" vertical="top"/>
      </dxf>
    </rfmt>
    <rfmt sheetId="2" sqref="J179" start="0" length="0">
      <dxf>
        <alignment horizontal="center" vertical="top"/>
      </dxf>
    </rfmt>
    <rfmt sheetId="2" sqref="K179" start="0" length="0">
      <dxf>
        <alignment horizontal="center" vertical="top"/>
      </dxf>
    </rfmt>
    <rfmt sheetId="2" sqref="R179" start="0" length="0">
      <dxf>
        <alignment horizontal="right" vertical="top"/>
      </dxf>
    </rfmt>
    <rfmt sheetId="2" sqref="S179" start="0" length="0">
      <dxf>
        <font>
          <sz val="10"/>
          <color theme="1"/>
          <name val="Arial"/>
          <family val="2"/>
          <charset val="186"/>
          <scheme val="none"/>
        </font>
        <alignment horizontal="left" vertical="top"/>
      </dxf>
    </rfmt>
    <rfmt sheetId="2" sqref="U179" start="0" length="0">
      <dxf>
        <font>
          <sz val="11"/>
          <color rgb="FFFF0000"/>
          <name val="Calibri"/>
          <family val="2"/>
          <charset val="186"/>
          <scheme val="minor"/>
        </font>
      </dxf>
    </rfmt>
  </rrc>
  <rrc rId="8089" sId="2" ref="A179:XFD179"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179:XFD179" start="0" length="0"/>
    <rfmt sheetId="2" sqref="A179" start="0" length="0">
      <dxf>
        <font>
          <sz val="11"/>
          <color theme="1"/>
          <name val="Arial"/>
          <family val="2"/>
          <charset val="186"/>
          <scheme val="none"/>
        </font>
        <numFmt numFmtId="30" formatCode="@"/>
        <alignment horizontal="center" vertical="center"/>
      </dxf>
    </rfmt>
    <rcc rId="0" sId="2" dxf="1">
      <nc r="B179" t="inlineStr">
        <is>
          <t>EAS – Ettevõtluse Arendamise Sihtasutus</t>
        </is>
      </nc>
      <ndxf>
        <alignment horizontal="left" vertical="top" wrapText="1"/>
      </ndxf>
    </rcc>
    <rfmt sheetId="2" sqref="C179" start="0" length="0">
      <dxf>
        <alignment horizontal="left" vertical="top"/>
      </dxf>
    </rfmt>
    <rfmt sheetId="2" sqref="D179" start="0" length="0">
      <dxf>
        <alignment horizontal="center" vertical="top"/>
      </dxf>
    </rfmt>
    <rfmt sheetId="2" sqref="E179" start="0" length="0">
      <dxf>
        <font>
          <i/>
          <sz val="10"/>
          <color theme="1"/>
          <name val="Calibri"/>
          <family val="2"/>
          <charset val="186"/>
          <scheme val="minor"/>
        </font>
        <alignment horizontal="center" vertical="center"/>
      </dxf>
    </rfmt>
    <rfmt sheetId="2" sqref="F179" start="0" length="0">
      <dxf>
        <font>
          <i/>
          <sz val="11"/>
          <color theme="1"/>
          <name val="Calibri"/>
          <family val="2"/>
          <charset val="186"/>
          <scheme val="minor"/>
        </font>
        <alignment horizontal="center" vertical="top"/>
      </dxf>
    </rfmt>
    <rfmt sheetId="2" sqref="G179" start="0" length="0">
      <dxf>
        <alignment horizontal="center" vertical="top"/>
      </dxf>
    </rfmt>
    <rfmt sheetId="2" sqref="H179" start="0" length="0">
      <dxf>
        <alignment horizontal="center" vertical="top"/>
      </dxf>
    </rfmt>
    <rfmt sheetId="2" sqref="I179" start="0" length="0">
      <dxf>
        <alignment horizontal="center" vertical="top"/>
      </dxf>
    </rfmt>
    <rfmt sheetId="2" sqref="J179" start="0" length="0">
      <dxf>
        <alignment horizontal="center" vertical="top"/>
      </dxf>
    </rfmt>
    <rfmt sheetId="2" sqref="K179" start="0" length="0">
      <dxf>
        <alignment horizontal="center" vertical="top"/>
      </dxf>
    </rfmt>
    <rfmt sheetId="2" sqref="R179" start="0" length="0">
      <dxf>
        <alignment horizontal="right" vertical="top"/>
      </dxf>
    </rfmt>
    <rfmt sheetId="2" sqref="S179" start="0" length="0">
      <dxf>
        <font>
          <sz val="10"/>
          <color theme="1"/>
          <name val="Arial"/>
          <family val="2"/>
          <charset val="186"/>
          <scheme val="none"/>
        </font>
        <alignment horizontal="left" vertical="top"/>
      </dxf>
    </rfmt>
    <rfmt sheetId="2" sqref="U179" start="0" length="0">
      <dxf>
        <font>
          <sz val="11"/>
          <color rgb="FFFF0000"/>
          <name val="Calibri"/>
          <family val="2"/>
          <charset val="186"/>
          <scheme val="minor"/>
        </font>
      </dxf>
    </rfmt>
  </rrc>
  <rrc rId="8090" sId="2" ref="A183:XFD183"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183:XFD183" start="0" length="0"/>
    <rfmt sheetId="2" sqref="A183" start="0" length="0">
      <dxf/>
    </rfmt>
    <rcc rId="0" sId="2" dxf="1">
      <nc r="B183" t="inlineStr">
        <is>
          <t>KiK – Keskkonnainvesteeringute Keskus</t>
        </is>
      </nc>
      <ndxf>
        <alignment vertical="top" wrapText="1"/>
      </ndxf>
    </rcc>
    <rfmt sheetId="2" sqref="C183" start="0" length="0">
      <dxf>
        <alignment horizontal="left" vertical="top"/>
      </dxf>
    </rfmt>
    <rfmt sheetId="2" sqref="D183" start="0" length="0">
      <dxf>
        <alignment horizontal="center" vertical="top"/>
      </dxf>
    </rfmt>
    <rfmt sheetId="2" sqref="E183" start="0" length="0">
      <dxf>
        <font>
          <i/>
          <sz val="10"/>
          <color theme="1"/>
          <name val="Calibri"/>
          <family val="2"/>
          <charset val="186"/>
          <scheme val="minor"/>
        </font>
        <alignment horizontal="center" vertical="center"/>
      </dxf>
    </rfmt>
    <rfmt sheetId="2" sqref="F183" start="0" length="0">
      <dxf>
        <font>
          <i/>
          <sz val="11"/>
          <color theme="1"/>
          <name val="Calibri"/>
          <family val="2"/>
          <charset val="186"/>
          <scheme val="minor"/>
        </font>
        <alignment horizontal="center" vertical="top"/>
      </dxf>
    </rfmt>
    <rfmt sheetId="2" sqref="G183" start="0" length="0">
      <dxf>
        <alignment horizontal="center" vertical="top"/>
      </dxf>
    </rfmt>
    <rfmt sheetId="2" sqref="H183" start="0" length="0">
      <dxf>
        <alignment horizontal="center" vertical="top"/>
      </dxf>
    </rfmt>
    <rfmt sheetId="2" sqref="I183" start="0" length="0">
      <dxf>
        <alignment horizontal="center" vertical="top"/>
      </dxf>
    </rfmt>
    <rfmt sheetId="2" sqref="J183" start="0" length="0">
      <dxf>
        <alignment horizontal="center" vertical="top"/>
      </dxf>
    </rfmt>
    <rfmt sheetId="2" sqref="K183" start="0" length="0">
      <dxf>
        <alignment horizontal="center" vertical="top"/>
      </dxf>
    </rfmt>
    <rfmt sheetId="2" sqref="R183" start="0" length="0">
      <dxf>
        <alignment horizontal="right" vertical="top"/>
      </dxf>
    </rfmt>
    <rfmt sheetId="2" sqref="S183" start="0" length="0">
      <dxf>
        <font>
          <sz val="10"/>
          <color theme="1"/>
          <name val="Arial"/>
          <family val="2"/>
          <charset val="186"/>
          <scheme val="none"/>
        </font>
        <alignment horizontal="left" vertical="top"/>
      </dxf>
    </rfmt>
    <rfmt sheetId="2" sqref="U183" start="0" length="0">
      <dxf>
        <font>
          <sz val="11"/>
          <color rgb="FFFF0000"/>
          <name val="Calibri"/>
          <family val="2"/>
          <charset val="186"/>
          <scheme val="minor"/>
        </font>
      </dxf>
    </rfmt>
  </rrc>
  <rrc rId="8091" sId="2" ref="A187:XFD187"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187:XFD187" start="0" length="0"/>
    <rfmt sheetId="2" sqref="A187" start="0" length="0">
      <dxf/>
    </rfmt>
    <rcc rId="0" sId="2" dxf="1">
      <nc r="B187" t="inlineStr">
        <is>
          <t>MV – Maavalitsus(ed)</t>
        </is>
      </nc>
      <ndxf>
        <alignment vertical="top" wrapText="1"/>
      </ndxf>
    </rcc>
    <rfmt sheetId="2" sqref="C187" start="0" length="0">
      <dxf>
        <alignment horizontal="left" vertical="top"/>
      </dxf>
    </rfmt>
    <rfmt sheetId="2" sqref="D187" start="0" length="0">
      <dxf>
        <alignment horizontal="center" vertical="top"/>
      </dxf>
    </rfmt>
    <rfmt sheetId="2" sqref="E187" start="0" length="0">
      <dxf>
        <font>
          <i/>
          <sz val="10"/>
          <color theme="1"/>
          <name val="Calibri"/>
          <family val="2"/>
          <charset val="186"/>
          <scheme val="minor"/>
        </font>
        <alignment horizontal="center" vertical="center"/>
      </dxf>
    </rfmt>
    <rfmt sheetId="2" sqref="F187" start="0" length="0">
      <dxf>
        <font>
          <i/>
          <sz val="11"/>
          <color theme="1"/>
          <name val="Calibri"/>
          <family val="2"/>
          <charset val="186"/>
          <scheme val="minor"/>
        </font>
        <alignment horizontal="center" vertical="top"/>
      </dxf>
    </rfmt>
    <rfmt sheetId="2" sqref="G187" start="0" length="0">
      <dxf>
        <alignment horizontal="center" vertical="top"/>
      </dxf>
    </rfmt>
    <rfmt sheetId="2" sqref="H187" start="0" length="0">
      <dxf>
        <alignment horizontal="center" vertical="top"/>
      </dxf>
    </rfmt>
    <rfmt sheetId="2" sqref="I187" start="0" length="0">
      <dxf>
        <alignment horizontal="center" vertical="top"/>
      </dxf>
    </rfmt>
    <rfmt sheetId="2" sqref="J187" start="0" length="0">
      <dxf>
        <alignment horizontal="center" vertical="top"/>
      </dxf>
    </rfmt>
    <rfmt sheetId="2" sqref="K187" start="0" length="0">
      <dxf>
        <alignment horizontal="center" vertical="top"/>
      </dxf>
    </rfmt>
    <rfmt sheetId="2" sqref="R187" start="0" length="0">
      <dxf>
        <alignment horizontal="right" vertical="top"/>
      </dxf>
    </rfmt>
    <rfmt sheetId="2" sqref="S187" start="0" length="0">
      <dxf>
        <font>
          <sz val="10"/>
          <color theme="1"/>
          <name val="Arial"/>
          <family val="2"/>
          <charset val="186"/>
          <scheme val="none"/>
        </font>
        <alignment horizontal="left" vertical="top"/>
      </dxf>
    </rfmt>
    <rfmt sheetId="2" sqref="U187" start="0" length="0">
      <dxf>
        <font>
          <sz val="11"/>
          <color rgb="FFFF0000"/>
          <name val="Calibri"/>
          <family val="2"/>
          <charset val="186"/>
          <scheme val="minor"/>
        </font>
      </dxf>
    </rfmt>
  </rrc>
  <rcc rId="8092" sId="2">
    <oc r="F160" t="inlineStr">
      <is>
        <t>MKM, AL, ERAA, Rehviliit</t>
      </is>
    </oc>
    <nc r="F160" t="inlineStr">
      <is>
        <t>MKM</t>
      </is>
    </nc>
  </rcc>
  <rcc rId="8093" sId="2">
    <oc r="C95" t="inlineStr">
      <is>
        <t>Liiklusohutusele avalduva mõju hindamise tulemusi arvestatakse tee-ehitusprojektide koostamisel</t>
      </is>
    </oc>
    <nc r="C95" t="inlineStr">
      <is>
        <t>Liiklusohutusele avalduva mõju hindamise tulemusi arvestatakse kõigi tee-ehitusprojektide koostamisel</t>
      </is>
    </nc>
  </rcc>
  <rcc rId="8094" sId="2">
    <oc r="B110" t="inlineStr">
      <is>
        <t xml:space="preserve">2+2 sõiduradadega maanteede ehitus </t>
      </is>
    </oc>
    <nc r="B110" t="inlineStr">
      <is>
        <t>2+2 sõiduradadega maanteede ehitamine</t>
      </is>
    </nc>
  </rcc>
  <rcc rId="8095" sId="2">
    <oc r="C109" t="inlineStr">
      <is>
        <r>
          <t xml:space="preserve">Ehitatud teelõikudel (km kokku) liiklusohutuse paranemine 50 % (sh hukkunute arvu vähenemine 80 %). </t>
        </r>
        <r>
          <rPr>
            <i/>
            <sz val="9"/>
            <rFont val="Arial"/>
            <family val="2"/>
            <charset val="186"/>
          </rPr>
          <t xml:space="preserve">      </t>
        </r>
      </is>
    </oc>
    <nc r="C109" t="inlineStr">
      <is>
        <t>Keskpiirde olemasolul on laupkokkupõrke toimumise võimalus vähetõenäoline. Ehitatud teelõikude km kokku</t>
      </is>
    </nc>
  </rcc>
  <rcc rId="8096" sId="2">
    <oc r="C110" t="inlineStr">
      <is>
        <r>
          <t xml:space="preserve">Ehitatud teelõikudel (km kokku) liiklusohutuse paranemine 50 % (sh hukkunute arvu vähenemine 80 %). </t>
        </r>
        <r>
          <rPr>
            <i/>
            <sz val="9"/>
            <rFont val="Arial"/>
            <family val="2"/>
            <charset val="186"/>
          </rPr>
          <t xml:space="preserve">      </t>
        </r>
      </is>
    </oc>
    <nc r="C110" t="inlineStr">
      <is>
        <t xml:space="preserve">Keskpiirde olemasolul on laupkokkupõrke toimumise võimalus vähetõenäoline. Ehitatud teelõikude km kokku     </t>
      </is>
    </nc>
  </rcc>
  <rcv guid="{4C416A5B-6F74-494E-82D4-716F742D1FE6}" action="delete"/>
  <rdn rId="0" localSheetId="2" customView="1" name="Z_4C416A5B_6F74_494E_82D4_716F742D1FE6_.wvu.Cols" hidden="1" oldHidden="1">
    <formula>'LOP 2020-2023 tegevusteleht'!$L:$M</formula>
    <oldFormula>'LOP 2020-2023 tegevusteleht'!$L:$M</oldFormula>
  </rdn>
  <rdn rId="0" localSheetId="2" customView="1" name="Z_4C416A5B_6F74_494E_82D4_716F742D1FE6_.wvu.FilterData" hidden="1" oldHidden="1">
    <formula>'LOP 2020-2023 tegevusteleht'!$A$3:$U$175</formula>
    <oldFormula>'LOP 2020-2023 tegevusteleht'!$A$3:$U$175</oldFormula>
  </rdn>
  <rcv guid="{4C416A5B-6F74-494E-82D4-716F742D1FE6}"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549" sId="2">
    <nc r="T13" t="inlineStr">
      <is>
        <t>Lisa</t>
      </is>
    </nc>
  </rcc>
  <rcc rId="5550" sId="2">
    <nc r="T14" t="inlineStr">
      <is>
        <t>Lisa</t>
      </is>
    </nc>
  </rcc>
  <rcc rId="5551" sId="2">
    <nc r="T15" t="inlineStr">
      <is>
        <t>Lisa</t>
      </is>
    </nc>
  </rcc>
  <rcc rId="5552" sId="2">
    <nc r="T16" t="inlineStr">
      <is>
        <t>Lisa</t>
      </is>
    </nc>
  </rcc>
  <rcc rId="5553" sId="2">
    <nc r="T19" t="inlineStr">
      <is>
        <t>Lisa</t>
      </is>
    </nc>
  </rcc>
  <rfmt sheetId="2" sqref="S43" start="0" length="0">
    <dxf>
      <border>
        <left style="thin">
          <color indexed="64"/>
        </left>
        <right style="thin">
          <color indexed="64"/>
        </right>
        <top style="thin">
          <color indexed="64"/>
        </top>
        <bottom style="thin">
          <color indexed="64"/>
        </bottom>
      </border>
    </dxf>
  </rfmt>
  <rfmt sheetId="2" sqref="S43">
    <dxf>
      <border>
        <left style="thin">
          <color indexed="64"/>
        </left>
        <right style="thin">
          <color indexed="64"/>
        </right>
        <top style="thin">
          <color indexed="64"/>
        </top>
        <bottom style="thin">
          <color indexed="64"/>
        </bottom>
        <vertical style="thin">
          <color indexed="64"/>
        </vertical>
        <horizontal style="thin">
          <color indexed="64"/>
        </horizontal>
      </border>
    </dxf>
  </rfmt>
  <rcc rId="5554" sId="2">
    <nc r="T100" t="inlineStr">
      <is>
        <t>Lisa</t>
      </is>
    </nc>
  </rcc>
  <rcc rId="5555" sId="2" odxf="1" dxf="1">
    <nc r="T101" t="inlineStr">
      <is>
        <t>Lisa</t>
      </is>
    </nc>
    <odxf>
      <numFmt numFmtId="3" formatCode="#,##0"/>
    </odxf>
    <ndxf>
      <numFmt numFmtId="0" formatCode="General"/>
    </ndxf>
  </rcc>
  <rcc rId="5556" sId="2">
    <nc r="T103" t="inlineStr">
      <is>
        <t>Lisa</t>
      </is>
    </nc>
  </rcc>
  <rfmt sheetId="1" sqref="C12" start="0" length="0">
    <dxf>
      <numFmt numFmtId="1" formatCode="0"/>
    </dxf>
  </rfmt>
  <rcc rId="5557" sId="1">
    <oc r="C12">
      <v>0</v>
    </oc>
    <nc r="C12">
      <f>'LOP 2020-2023 tegevusteleht'!N13+'LOP 2020-2023 tegevusteleht'!N14+'LOP 2020-2023 tegevusteleht'!N15+'LOP 2020-2023 tegevusteleht'!N16+'LOP 2020-2023 tegevusteleht'!N19+'LOP 2020-2023 tegevusteleht'!N100+'LOP 2020-2023 tegevusteleht'!N101+'LOP 2020-2023 tegevusteleht'!N103</f>
    </nc>
  </rcc>
  <rcc rId="5558" sId="1" odxf="1" dxf="1" numFmtId="4">
    <oc r="D12">
      <v>0</v>
    </oc>
    <nc r="D12">
      <f>'LOP 2020-2023 tegevusteleht'!O13+'LOP 2020-2023 tegevusteleht'!O14+'LOP 2020-2023 tegevusteleht'!O15+'LOP 2020-2023 tegevusteleht'!O16+'LOP 2020-2023 tegevusteleht'!O19+'LOP 2020-2023 tegevusteleht'!O100+'LOP 2020-2023 tegevusteleht'!O101+'LOP 2020-2023 tegevusteleht'!O103</f>
    </nc>
    <odxf>
      <numFmt numFmtId="3" formatCode="#,##0"/>
      <fill>
        <patternFill patternType="none">
          <bgColor indexed="65"/>
        </patternFill>
      </fill>
      <alignment horizontal="right" wrapText="0"/>
    </odxf>
    <ndxf>
      <font>
        <color auto="1"/>
      </font>
      <numFmt numFmtId="1" formatCode="0"/>
      <fill>
        <patternFill patternType="solid">
          <bgColor theme="0"/>
        </patternFill>
      </fill>
      <alignment horizontal="general" wrapText="1"/>
    </ndxf>
  </rcc>
  <rcc rId="5559" sId="1" odxf="1" dxf="1" numFmtId="4">
    <oc r="E12">
      <v>3335000</v>
    </oc>
    <nc r="E12">
      <f>'LOP 2020-2023 tegevusteleht'!P13+'LOP 2020-2023 tegevusteleht'!P14+'LOP 2020-2023 tegevusteleht'!P15+'LOP 2020-2023 tegevusteleht'!P16+'LOP 2020-2023 tegevusteleht'!P19+'LOP 2020-2023 tegevusteleht'!P100+'LOP 2020-2023 tegevusteleht'!P101+'LOP 2020-2023 tegevusteleht'!P103</f>
    </nc>
    <odxf>
      <numFmt numFmtId="3" formatCode="#,##0"/>
      <fill>
        <patternFill patternType="none">
          <bgColor indexed="65"/>
        </patternFill>
      </fill>
      <alignment wrapText="0"/>
    </odxf>
    <ndxf>
      <font>
        <color auto="1"/>
      </font>
      <numFmt numFmtId="1" formatCode="0"/>
      <fill>
        <patternFill patternType="solid">
          <bgColor theme="0"/>
        </patternFill>
      </fill>
      <alignment wrapText="1"/>
    </ndxf>
  </rcc>
  <rcc rId="5560" sId="1" odxf="1" dxf="1" numFmtId="4">
    <oc r="F12">
      <v>3735000</v>
    </oc>
    <nc r="F12">
      <f>'LOP 2020-2023 tegevusteleht'!Q13+'LOP 2020-2023 tegevusteleht'!Q14+'LOP 2020-2023 tegevusteleht'!Q15+'LOP 2020-2023 tegevusteleht'!Q16+'LOP 2020-2023 tegevusteleht'!Q19+'LOP 2020-2023 tegevusteleht'!Q100+'LOP 2020-2023 tegevusteleht'!Q101+'LOP 2020-2023 tegevusteleht'!Q103</f>
    </nc>
    <odxf>
      <numFmt numFmtId="3" formatCode="#,##0"/>
      <fill>
        <patternFill patternType="none">
          <bgColor indexed="65"/>
        </patternFill>
      </fill>
      <alignment wrapText="0"/>
    </odxf>
    <ndxf>
      <font>
        <color auto="1"/>
      </font>
      <numFmt numFmtId="1" formatCode="0"/>
      <fill>
        <patternFill patternType="solid">
          <bgColor theme="0"/>
        </patternFill>
      </fill>
      <alignment wrapText="1"/>
    </ndxf>
  </rcc>
  <rcc rId="5561" sId="1">
    <oc r="G12">
      <f>SUM(D12:F12)</f>
    </oc>
    <nc r="G12">
      <f>SUM(C12:F12)</f>
    </nc>
  </rcc>
  <rcc rId="5562" sId="1" odxf="1" dxf="1">
    <nc r="C26">
      <f>SUM(C13:C24)-C12</f>
    </nc>
    <odxf>
      <numFmt numFmtId="0" formatCode="General"/>
    </odxf>
    <ndxf>
      <numFmt numFmtId="3" formatCode="#,##0"/>
    </ndxf>
  </rcc>
  <rcc rId="5563" sId="1" numFmtId="4">
    <oc r="C13">
      <f>C11-C15-C19</f>
    </oc>
    <nc r="C13">
      <v>0</v>
    </nc>
  </rcc>
  <rcc rId="5564" sId="1" numFmtId="4">
    <oc r="D13">
      <f>D11-D15-D19-D23</f>
    </oc>
    <nc r="D13">
      <v>0</v>
    </nc>
  </rcc>
  <rcc rId="5565" sId="1" numFmtId="4">
    <oc r="E13">
      <f>E11-E15-E23-E19</f>
    </oc>
    <nc r="E13">
      <v>0</v>
    </nc>
  </rcc>
  <rcc rId="5566" sId="1" numFmtId="4">
    <oc r="F13">
      <f>F11-F15-F19</f>
    </oc>
    <nc r="F13">
      <v>0</v>
    </nc>
  </rcc>
  <rfmt sheetId="1" sqref="D14" start="0" length="0">
    <dxf>
      <numFmt numFmtId="0" formatCode="General"/>
    </dxf>
  </rfmt>
  <rcc rId="5567" sId="1" odxf="1" dxf="1">
    <oc r="E14">
      <f>E12-E16</f>
    </oc>
    <nc r="E14">
      <v>0</v>
    </nc>
    <odxf>
      <numFmt numFmtId="3" formatCode="#,##0"/>
    </odxf>
    <ndxf>
      <numFmt numFmtId="0" formatCode="General"/>
    </ndxf>
  </rcc>
  <rcc rId="5568" sId="1" odxf="1" dxf="1">
    <oc r="F14">
      <f>F12-F16</f>
    </oc>
    <nc r="F14">
      <v>0</v>
    </nc>
    <odxf>
      <numFmt numFmtId="3" formatCode="#,##0"/>
    </odxf>
    <ndxf>
      <numFmt numFmtId="0" formatCode="General"/>
    </ndxf>
  </rcc>
  <rcc rId="5569" sId="1" numFmtId="4">
    <oc r="D15">
      <f>SUM(D6:D14)</f>
    </oc>
    <nc r="D15">
      <v>0</v>
    </nc>
  </rcc>
  <rcc rId="5570" sId="1" numFmtId="4">
    <oc r="E15">
      <f>SUM(E6:E14)</f>
    </oc>
    <nc r="E15">
      <v>0</v>
    </nc>
  </rcc>
  <rcc rId="5571" sId="1" numFmtId="4">
    <oc r="F15">
      <f>SUM(F6:F14)</f>
    </oc>
    <nc r="F15">
      <v>0</v>
    </nc>
  </rcc>
  <rfmt sheetId="1" sqref="D16" start="0" length="0">
    <dxf>
      <numFmt numFmtId="0" formatCode="General"/>
    </dxf>
  </rfmt>
  <rcc rId="5572" sId="1" odxf="1" dxf="1">
    <oc r="E16">
      <v>275000</v>
    </oc>
    <nc r="E16">
      <v>0</v>
    </nc>
    <odxf>
      <numFmt numFmtId="3" formatCode="#,##0"/>
    </odxf>
    <ndxf>
      <numFmt numFmtId="0" formatCode="General"/>
    </ndxf>
  </rcc>
  <rcc rId="5573" sId="1" odxf="1" dxf="1">
    <oc r="F16">
      <v>675000</v>
    </oc>
    <nc r="F16">
      <v>0</v>
    </nc>
    <odxf>
      <numFmt numFmtId="3" formatCode="#,##0"/>
    </odxf>
    <ndxf>
      <numFmt numFmtId="0" formatCode="General"/>
    </ndxf>
  </rcc>
  <rcc rId="5574" sId="1" odxf="1" dxf="1">
    <oc r="D23">
      <v>14000</v>
    </oc>
    <nc r="D23">
      <v>0</v>
    </nc>
    <odxf>
      <numFmt numFmtId="3" formatCode="#,##0"/>
    </odxf>
    <ndxf>
      <numFmt numFmtId="0" formatCode="General"/>
    </ndxf>
  </rcc>
  <rcc rId="5575" sId="1" odxf="1" dxf="1">
    <oc r="E23">
      <v>14000</v>
    </oc>
    <nc r="E23">
      <v>0</v>
    </nc>
    <odxf>
      <numFmt numFmtId="3" formatCode="#,##0"/>
    </odxf>
    <ndxf>
      <numFmt numFmtId="0" formatCode="General"/>
    </ndxf>
  </rcc>
  <rcc rId="5576" sId="1" odxf="1" dxf="1">
    <nc r="D26">
      <f>SUM(D13:D24)-D12</f>
    </nc>
    <odxf>
      <numFmt numFmtId="0" formatCode="General"/>
    </odxf>
    <ndxf>
      <numFmt numFmtId="3" formatCode="#,##0"/>
    </ndxf>
  </rcc>
  <rcc rId="5577" sId="1" odxf="1" dxf="1">
    <nc r="E26">
      <f>SUM(E13:E24)-E12</f>
    </nc>
    <odxf>
      <numFmt numFmtId="0" formatCode="General"/>
    </odxf>
    <ndxf>
      <numFmt numFmtId="3" formatCode="#,##0"/>
    </ndxf>
  </rcc>
  <rcc rId="5578" sId="1" odxf="1" dxf="1">
    <nc r="F26">
      <f>SUM(F13:F24)-F12</f>
    </nc>
    <odxf>
      <numFmt numFmtId="0" formatCode="General"/>
    </odxf>
    <ndxf>
      <numFmt numFmtId="3" formatCode="#,##0"/>
    </ndxf>
  </rcc>
  <rcc rId="5579" sId="1">
    <nc r="B26" t="inlineStr">
      <is>
        <t>kontroll (peab tulema 0  ; sisestused 1 - 6)</t>
      </is>
    </nc>
  </rcc>
  <rfmt sheetId="1" sqref="B26:G26" start="0" length="2147483647">
    <dxf>
      <font>
        <color rgb="FF00B050"/>
      </font>
    </dxf>
  </rfmt>
  <rcc rId="5580" sId="1" numFmtId="4">
    <oc r="C15">
      <f>SUM(C6:C14)</f>
    </oc>
    <nc r="C15">
      <v>0</v>
    </nc>
  </rcc>
  <rcc rId="5581" sId="1">
    <oc r="G14">
      <f>SUM(D14:F14)</f>
    </oc>
    <nc r="G14">
      <f>SUM(C14:F14)</f>
    </nc>
  </rcc>
  <rcc rId="5582" sId="1" odxf="1" dxf="1">
    <oc r="G15">
      <f>SUM(G6:G14)</f>
    </oc>
    <nc r="G15">
      <f>SUM(C15:F15)</f>
    </nc>
    <odxf>
      <font>
        <sz val="10"/>
      </font>
      <fill>
        <patternFill patternType="none">
          <bgColor indexed="65"/>
        </patternFill>
      </fill>
      <alignment horizontal="general" vertical="bottom" wrapText="0"/>
    </odxf>
    <ndxf>
      <font>
        <sz val="10"/>
        <color rgb="FF000000"/>
      </font>
      <fill>
        <patternFill patternType="solid">
          <bgColor theme="0"/>
        </patternFill>
      </fill>
      <alignment horizontal="right" vertical="top" wrapText="1"/>
    </ndxf>
  </rcc>
  <rcc rId="5583" sId="1" odxf="1" dxf="1">
    <oc r="G16">
      <f>SUM(C16:F16)</f>
    </oc>
    <nc r="G16">
      <f>SUM(C16:F16)</f>
    </nc>
    <odxf/>
    <ndxf/>
  </rcc>
  <rcc rId="5584" sId="1" odxf="1" dxf="1" numFmtId="4">
    <oc r="G17">
      <v>0</v>
    </oc>
    <nc r="G17">
      <f>SUM(C17:F17)</f>
    </nc>
    <odxf/>
    <ndxf/>
  </rcc>
  <rcc rId="5585" sId="1" odxf="1" dxf="1" numFmtId="4">
    <oc r="G18">
      <v>0</v>
    </oc>
    <nc r="G18">
      <f>SUM(C18:F18)</f>
    </nc>
    <odxf/>
    <ndxf/>
  </rcc>
  <rcc rId="5586" sId="1" odxf="1" dxf="1">
    <oc r="G19">
      <f>SUM(C19:F19)</f>
    </oc>
    <nc r="G19">
      <f>SUM(C19:F19)</f>
    </nc>
    <odxf>
      <font>
        <b/>
        <sz val="9"/>
        <color rgb="FF000000"/>
        <name val="Arial"/>
        <scheme val="none"/>
      </font>
      <fill>
        <patternFill patternType="none">
          <bgColor indexed="65"/>
        </patternFill>
      </fill>
      <alignment wrapText="0"/>
    </odxf>
    <ndxf>
      <font>
        <b val="0"/>
        <sz val="9"/>
        <color rgb="FF000000"/>
        <name val="Arial"/>
        <scheme val="none"/>
      </font>
      <fill>
        <patternFill patternType="solid">
          <bgColor theme="0"/>
        </patternFill>
      </fill>
      <alignment wrapText="1"/>
    </ndxf>
  </rcc>
  <rcc rId="5587" sId="1" odxf="1" dxf="1" numFmtId="4">
    <oc r="G20">
      <v>0</v>
    </oc>
    <nc r="G20">
      <f>SUM(C20:F20)</f>
    </nc>
    <odxf/>
    <ndxf/>
  </rcc>
  <rcc rId="5588" sId="1" odxf="1" dxf="1" numFmtId="4">
    <oc r="G21">
      <v>0</v>
    </oc>
    <nc r="G21">
      <f>SUM(C21:F21)</f>
    </nc>
    <odxf/>
    <ndxf/>
  </rcc>
  <rcc rId="5589" sId="1" odxf="1" dxf="1" numFmtId="4">
    <oc r="G22">
      <v>0</v>
    </oc>
    <nc r="G22">
      <f>SUM(C22:F22)</f>
    </nc>
    <odxf/>
    <ndxf/>
  </rcc>
  <rcc rId="5590" sId="1" odxf="1" dxf="1" numFmtId="4">
    <oc r="G23">
      <v>28000</v>
    </oc>
    <nc r="G23">
      <f>SUM(C23:F23)</f>
    </nc>
    <odxf/>
    <ndxf/>
  </rcc>
  <rcc rId="5591" sId="1" odxf="1" dxf="1" numFmtId="4">
    <oc r="G24">
      <v>0</v>
    </oc>
    <nc r="G24">
      <f>SUM(C24:F24)</f>
    </nc>
    <odxf/>
    <ndxf/>
  </rcc>
  <rcc rId="5592" sId="1" odxf="1" dxf="1">
    <nc r="G26">
      <f>SUM(G13:G24)-G12</f>
    </nc>
    <odxf>
      <numFmt numFmtId="0" formatCode="General"/>
    </odxf>
    <ndxf>
      <numFmt numFmtId="3" formatCode="#,##0"/>
    </ndxf>
  </rcc>
  <rfmt sheetId="1" sqref="G26" start="0" length="2147483647">
    <dxf>
      <font>
        <b/>
      </font>
    </dxf>
  </rfmt>
  <rfmt sheetId="1" sqref="G26">
    <dxf>
      <fill>
        <patternFill patternType="solid">
          <bgColor rgb="FFFFFF00"/>
        </patternFill>
      </fill>
    </dxf>
  </rfmt>
  <rcc rId="5593" sId="1" numFmtId="4">
    <oc r="C7">
      <v>70</v>
    </oc>
    <nc r="C7"/>
  </rcc>
  <rcc rId="5594" sId="1" numFmtId="4">
    <oc r="D7">
      <v>65</v>
    </oc>
    <nc r="D7"/>
  </rcc>
  <rcc rId="5595" sId="1" numFmtId="4">
    <oc r="E7">
      <v>60</v>
    </oc>
    <nc r="E7"/>
  </rcc>
  <rcc rId="5596" sId="1" numFmtId="4">
    <oc r="F7">
      <v>55</v>
    </oc>
    <nc r="F7"/>
  </rcc>
  <rcc rId="5597" sId="1" numFmtId="4">
    <oc r="C8">
      <v>454</v>
    </oc>
    <nc r="C8"/>
  </rcc>
  <rcc rId="5598" sId="1" numFmtId="4">
    <oc r="D8">
      <v>433</v>
    </oc>
    <nc r="D8"/>
  </rcc>
  <rcc rId="5599" sId="1" numFmtId="4">
    <oc r="E8">
      <v>412</v>
    </oc>
    <nc r="E8"/>
  </rcc>
  <rcc rId="5600" sId="1" numFmtId="4">
    <oc r="F8">
      <v>391</v>
    </oc>
    <nc r="F8"/>
  </rcc>
  <rcc rId="5601" sId="1">
    <oc r="C9">
      <f>SUM(C7:C8)</f>
    </oc>
    <nc r="C9"/>
  </rcc>
  <rcc rId="5602" sId="1">
    <oc r="D9">
      <f>SUM(D7:D8)</f>
    </oc>
    <nc r="D9"/>
  </rcc>
  <rcc rId="5603" sId="1">
    <oc r="E9">
      <f>SUM(E7:E8)</f>
    </oc>
    <nc r="E9"/>
  </rcc>
  <rcc rId="5604" sId="1">
    <oc r="F9">
      <f>SUM(F7:F8)</f>
    </oc>
    <nc r="F9"/>
  </rcc>
  <rcmt sheetId="1" cell="C7" guid="{E689A635-3549-4F04-806C-615BD940A834}" author="Alo Kirsimäe" newLength="21"/>
</revisions>
</file>

<file path=xl/revisions/revisionLog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099" sId="2">
    <oc r="C109" t="inlineStr">
      <is>
        <t>Keskpiirde olemasolul on laupkokkupõrke toimumise võimalus vähetõenäoline. Ehitatud teelõikude km kokku</t>
      </is>
    </oc>
    <nc r="C109" t="inlineStr">
      <is>
        <t>Keskpiirde olemasolul on laupkokkupõrke toimumise võimalus vähetõenäoline. Ehitatud teelõikude kilometraaž aastas</t>
      </is>
    </nc>
  </rcc>
  <rcc rId="8100" sId="2">
    <oc r="C110" t="inlineStr">
      <is>
        <t xml:space="preserve">Keskpiirde olemasolul on laupkokkupõrke toimumise võimalus vähetõenäoline. Ehitatud teelõikude km kokku     </t>
      </is>
    </oc>
    <nc r="C110" t="inlineStr">
      <is>
        <t>Keskpiirde olemasolul on laupkokkupõrke toimumise võimalus vähetõenäoline. Ehitatud teelõikude kilometraaž aastas</t>
      </is>
    </nc>
  </rcc>
  <rcc rId="8101" sId="2">
    <oc r="C121" t="inlineStr">
      <is>
        <t xml:space="preserve">Busside teelt  väljasõitude/õnnetuste arvu on talvisel perioodil aastaks 2023  vähenenud 30 % võrra
</t>
      </is>
    </oc>
    <nc r="C121" t="inlineStr">
      <is>
        <t xml:space="preserve">Vähenevad busside teelt  väljasõitudud/liiklusõnnetused 
</t>
      </is>
    </nc>
  </rcc>
  <rcc rId="8102" sId="2">
    <oc r="B162" t="inlineStr">
      <is>
        <t>Avaliku liiniveo hangete hindamiskriteeriumites talverehvide alkoluku ja turvavööde olemasoluga arvestamine</t>
      </is>
    </oc>
    <nc r="B162" t="inlineStr">
      <is>
        <t>Avaliku liiniveo hangete hindamiskriteeriumites talverehvide, alkoluku, turvavööde olemasolu ja optilise tee haardeteguri mõõtja talumise kohustusega arvestamine</t>
      </is>
    </nc>
  </rcc>
  <rcc rId="8103" sId="2">
    <oc r="C162" t="inlineStr">
      <is>
        <t>Uued avaliku liiniveo lepingud sõlmitakse pakkujaga, kelle ühissõidukid on varustatud talverehvide, alkoluku ja turvavöödega</t>
      </is>
    </oc>
    <nc r="C162" t="inlineStr">
      <is>
        <t>Uued avaliku liiniveo lepingud sõlmitakse pakkujaga, kelle ühissõidukid on varustatud talverehvide, alkoluku ja turvavöödega ning pakkuja on nõustunud  optilise tee haardeteguri mõõtja talumise kohustusega</t>
      </is>
    </nc>
  </rcc>
  <rcv guid="{4C416A5B-6F74-494E-82D4-716F742D1FE6}" action="delete"/>
  <rdn rId="0" localSheetId="2" customView="1" name="Z_4C416A5B_6F74_494E_82D4_716F742D1FE6_.wvu.Cols" hidden="1" oldHidden="1">
    <formula>'LOP 2020-2023 tegevusteleht'!$L:$M</formula>
    <oldFormula>'LOP 2020-2023 tegevusteleht'!$L:$M</oldFormula>
  </rdn>
  <rdn rId="0" localSheetId="2" customView="1" name="Z_4C416A5B_6F74_494E_82D4_716F742D1FE6_.wvu.FilterData" hidden="1" oldHidden="1">
    <formula>'LOP 2020-2023 tegevusteleht'!$A$3:$U$175</formula>
    <oldFormula>'LOP 2020-2023 tegevusteleht'!$A$3:$U$175</oldFormula>
  </rdn>
  <rcv guid="{4C416A5B-6F74-494E-82D4-716F742D1FE6}" action="add"/>
</revisions>
</file>

<file path=xl/revisions/revisionLog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8106" sId="2" ref="A163:XFD163" action="deleteRow">
    <undo index="65535" exp="area" ref3D="1" dr="$L$1:$M$1048576" dn="Z_C1D248E8_6202_4F7B_8CEA_DBA57A53D2D5_.wvu.Cols" sId="2"/>
    <undo index="65535" exp="area" ref3D="1" dr="$L$1:$M$1048576" dn="Z_C01776F8_EFD4_4405_8E12_2CF669909B6C_.wvu.Cols" sId="2"/>
    <undo index="65535" exp="area" ref3D="1" dr="$L$1:$M$1048576" dn="Z_BD469A87_B9B4_472B_ADF9_9940CA95A666_.wvu.Cols" sId="2"/>
    <undo index="65535" exp="area" ref3D="1" dr="$L$1:$M$1048576" dn="Z_ACFD6F79_37B1_4D2D_B2A5_C6F3063099F5_.wvu.Cols" sId="2"/>
    <undo index="65535" exp="area" ref3D="1" dr="$L$1:$M$1048576" dn="Z_4C416A5B_6F74_494E_82D4_716F742D1FE6_.wvu.Cols" sId="2"/>
    <undo index="65535" exp="area" ref3D="1" dr="$L$1:$M$1048576" dn="Z_2F779116_4D69_4176_B6C2_18A3BB3874EE_.wvu.Cols" sId="2"/>
    <undo index="65535" exp="area" ref3D="1" dr="$L$1:$M$1048576" dn="Z_1C4F7B03_CC8F_473E_9C2D_7057E5D753CC_.wvu.Cols" sId="2"/>
    <rfmt sheetId="2" xfDxf="1" sqref="A163:XFD163" start="0" length="0"/>
    <rcc rId="0" sId="2" dxf="1">
      <nc r="A163" t="inlineStr">
        <is>
          <t>3.3.2</t>
        </is>
      </nc>
      <ndxf>
        <font>
          <i/>
          <sz val="11"/>
          <color theme="1"/>
          <name val="Calibri"/>
          <family val="2"/>
          <charset val="186"/>
          <scheme val="minor"/>
        </font>
        <numFmt numFmtId="30" formatCode="@"/>
        <fill>
          <patternFill patternType="solid">
            <bgColor theme="0"/>
          </patternFill>
        </fill>
        <alignment horizontal="center" vertical="center"/>
        <border outline="0">
          <left style="thin">
            <color indexed="64"/>
          </left>
          <right style="thin">
            <color indexed="64"/>
          </right>
          <top style="thin">
            <color indexed="64"/>
          </top>
          <bottom style="thin">
            <color indexed="64"/>
          </bottom>
        </border>
      </ndxf>
    </rcc>
    <rcc rId="0" sId="2" dxf="1">
      <nc r="B163" t="inlineStr">
        <is>
          <t>Turvavöö kinnitamine bussis – sõitjad turvavööga varustatud istekohal</t>
        </is>
      </nc>
      <ndxf>
        <font>
          <i/>
          <sz val="10"/>
          <color theme="1"/>
          <name val="Arial"/>
          <family val="2"/>
          <charset val="186"/>
          <scheme val="none"/>
        </font>
        <numFmt numFmtId="1" formatCode="0"/>
        <alignment vertical="top" wrapText="1"/>
        <border outline="0">
          <left style="thin">
            <color indexed="64"/>
          </left>
          <right style="thin">
            <color indexed="64"/>
          </right>
          <top style="thin">
            <color indexed="64"/>
          </top>
          <bottom style="thin">
            <color indexed="64"/>
          </bottom>
        </border>
      </ndxf>
    </rcc>
    <rcc rId="0" sId="2" dxf="1">
      <nc r="C163" t="inlineStr">
        <is>
          <t>80% reisijatest kinnitvad bussi istudes turvavööd, ilma et neile peab seda meelde tuletama</t>
        </is>
      </nc>
      <ndxf>
        <font>
          <i/>
          <sz val="9"/>
          <color rgb="FF000000"/>
          <name val="Arial"/>
          <family val="2"/>
          <charset val="186"/>
          <scheme val="none"/>
        </font>
        <alignment horizontal="left" vertical="top" wrapText="1"/>
        <border outline="0">
          <left style="thin">
            <color indexed="64"/>
          </left>
          <right style="thin">
            <color indexed="64"/>
          </right>
          <top style="thin">
            <color indexed="64"/>
          </top>
          <bottom style="thin">
            <color indexed="64"/>
          </bottom>
        </border>
      </ndxf>
    </rcc>
    <rcc rId="0" sId="2" dxf="1" numFmtId="13">
      <nc r="D163">
        <v>0.53</v>
      </nc>
      <ndxf>
        <font>
          <sz val="9"/>
          <color rgb="FF000000"/>
          <name val="Arial"/>
          <family val="2"/>
          <charset val="186"/>
          <scheme val="none"/>
        </font>
        <numFmt numFmtId="13" formatCode="0%"/>
        <alignment horizontal="center" vertical="top"/>
        <border outline="0">
          <left style="thin">
            <color indexed="64"/>
          </left>
          <right style="thin">
            <color indexed="64"/>
          </right>
          <top style="thin">
            <color indexed="64"/>
          </top>
          <bottom style="thin">
            <color indexed="64"/>
          </bottom>
        </border>
      </ndxf>
    </rcc>
    <rcc rId="0" sId="2" dxf="1">
      <nc r="E163" t="inlineStr">
        <is>
          <r>
            <t>MKM/</t>
          </r>
          <r>
            <rPr>
              <b/>
              <i/>
              <sz val="10"/>
              <color rgb="FF000000"/>
              <rFont val="Arial"/>
              <family val="2"/>
              <charset val="186"/>
            </rPr>
            <t>MA</t>
          </r>
        </is>
      </nc>
      <ndxf>
        <font>
          <i/>
          <sz val="10"/>
          <color rgb="FF000000"/>
          <name val="Arial"/>
          <family val="2"/>
          <charset val="186"/>
          <scheme val="none"/>
        </font>
        <fill>
          <patternFill patternType="solid">
            <bgColor theme="0"/>
          </patternFill>
        </fill>
        <alignment horizontal="center" vertical="center" wrapText="1"/>
        <border outline="0">
          <left style="thin">
            <color indexed="64"/>
          </left>
          <right style="thin">
            <color indexed="64"/>
          </right>
          <top style="thin">
            <color indexed="64"/>
          </top>
          <bottom style="thin">
            <color indexed="64"/>
          </bottom>
        </border>
      </ndxf>
    </rcc>
    <rcc rId="0" sId="2" dxf="1">
      <nc r="F163" t="inlineStr">
        <is>
          <t>PPA</t>
        </is>
      </nc>
      <ndxf>
        <font>
          <i/>
          <sz val="10"/>
          <color rgb="FF000000"/>
          <name val="Arial"/>
          <family val="2"/>
          <charset val="186"/>
          <scheme val="none"/>
        </font>
        <fill>
          <patternFill patternType="solid">
            <bgColor theme="0"/>
          </patternFill>
        </fill>
        <alignment horizontal="center" vertical="top" wrapText="1"/>
        <border outline="0">
          <left style="thin">
            <color indexed="64"/>
          </left>
          <right style="thin">
            <color indexed="64"/>
          </right>
          <top style="thin">
            <color indexed="64"/>
          </top>
          <bottom style="thin">
            <color indexed="64"/>
          </bottom>
        </border>
      </ndxf>
    </rcc>
    <rcc rId="0" sId="2" dxf="1">
      <nc r="G163" t="inlineStr">
        <is>
          <t>x</t>
        </is>
      </nc>
      <ndxf>
        <font>
          <sz val="9"/>
          <color rgb="FF000000"/>
          <name val="Arial"/>
          <family val="2"/>
          <charset val="186"/>
          <scheme val="none"/>
        </font>
        <alignment horizontal="center" vertical="top"/>
        <border outline="0">
          <left style="thin">
            <color indexed="64"/>
          </left>
          <right style="thin">
            <color indexed="64"/>
          </right>
          <top style="thin">
            <color indexed="64"/>
          </top>
          <bottom style="thin">
            <color indexed="64"/>
          </bottom>
        </border>
      </ndxf>
    </rcc>
    <rcc rId="0" sId="2" dxf="1">
      <nc r="H163" t="inlineStr">
        <is>
          <t>x</t>
        </is>
      </nc>
      <ndxf>
        <font>
          <sz val="9"/>
          <color rgb="FF000000"/>
          <name val="Arial"/>
          <family val="2"/>
          <charset val="186"/>
          <scheme val="none"/>
        </font>
        <alignment horizontal="center" vertical="top"/>
        <border outline="0">
          <left style="thin">
            <color indexed="64"/>
          </left>
          <right style="thin">
            <color indexed="64"/>
          </right>
          <top style="thin">
            <color indexed="64"/>
          </top>
          <bottom style="thin">
            <color indexed="64"/>
          </bottom>
        </border>
      </ndxf>
    </rcc>
    <rcc rId="0" sId="2" dxf="1">
      <nc r="I163" t="inlineStr">
        <is>
          <t>x</t>
        </is>
      </nc>
      <ndxf>
        <font>
          <sz val="9"/>
          <color rgb="FF000000"/>
          <name val="Arial"/>
          <family val="2"/>
          <charset val="186"/>
          <scheme val="none"/>
        </font>
        <numFmt numFmtId="3" formatCode="#,##0"/>
        <alignment horizontal="center" vertical="top"/>
        <border outline="0">
          <left style="thin">
            <color indexed="64"/>
          </left>
          <right style="thin">
            <color indexed="64"/>
          </right>
          <top style="thin">
            <color indexed="64"/>
          </top>
          <bottom style="thin">
            <color indexed="64"/>
          </bottom>
        </border>
      </ndxf>
    </rcc>
    <rcc rId="0" sId="2" s="1" dxf="1">
      <nc r="J163" t="inlineStr">
        <is>
          <t>x</t>
        </is>
      </nc>
      <ndxf>
        <font>
          <sz val="9"/>
          <color rgb="FF000000"/>
          <name val="Arial"/>
          <family val="2"/>
          <charset val="186"/>
          <scheme val="none"/>
        </font>
        <numFmt numFmtId="13" formatCode="0%"/>
        <alignment horizontal="center"/>
        <border outline="0">
          <left style="thin">
            <color indexed="64"/>
          </left>
          <right style="thin">
            <color indexed="64"/>
          </right>
          <top style="thin">
            <color indexed="64"/>
          </top>
          <bottom style="thin">
            <color indexed="64"/>
          </bottom>
        </border>
      </ndxf>
    </rcc>
    <rfmt sheetId="2" sqref="K163" start="0" length="0">
      <dxf>
        <font>
          <b/>
          <sz val="9"/>
          <color rgb="FF000000"/>
          <name val="Arial"/>
          <family val="2"/>
          <charset val="186"/>
          <scheme val="none"/>
        </font>
        <numFmt numFmtId="3" formatCode="#,##0"/>
        <alignment horizontal="center" vertical="top" wrapText="1"/>
        <border outline="0">
          <left style="thin">
            <color indexed="64"/>
          </left>
          <right style="thin">
            <color indexed="64"/>
          </right>
          <top style="thin">
            <color indexed="64"/>
          </top>
          <bottom style="thin">
            <color indexed="64"/>
          </bottom>
        </border>
      </dxf>
    </rfmt>
    <rcc rId="0" sId="2" s="1" dxf="1" numFmtId="13">
      <nc r="L163">
        <v>0.8</v>
      </nc>
      <ndxf>
        <font>
          <sz val="9"/>
          <color rgb="FF000000"/>
          <name val="Arial"/>
          <family val="2"/>
          <charset val="186"/>
          <scheme val="none"/>
        </font>
        <numFmt numFmtId="13" formatCode="0%"/>
        <alignment horizontal="center"/>
        <border outline="0">
          <left style="thin">
            <color indexed="64"/>
          </left>
          <right style="thin">
            <color indexed="64"/>
          </right>
          <top style="thin">
            <color indexed="64"/>
          </top>
          <bottom style="thin">
            <color indexed="64"/>
          </bottom>
        </border>
      </ndxf>
    </rcc>
    <rfmt sheetId="2" sqref="M163" start="0" length="0">
      <dxf>
        <font>
          <b/>
          <sz val="9"/>
          <color rgb="FF000000"/>
          <name val="Arial"/>
          <family val="2"/>
          <charset val="186"/>
          <scheme val="none"/>
        </font>
        <numFmt numFmtId="3" formatCode="#,##0"/>
        <alignment horizontal="center" vertical="top" wrapText="1"/>
        <border outline="0">
          <left style="thin">
            <color indexed="64"/>
          </left>
          <right style="thin">
            <color indexed="64"/>
          </right>
          <top style="thin">
            <color indexed="64"/>
          </top>
          <bottom style="thin">
            <color indexed="64"/>
          </bottom>
        </border>
      </dxf>
    </rfmt>
    <rcc rId="0" sId="2" dxf="1" numFmtId="4">
      <nc r="N163">
        <v>0</v>
      </nc>
      <ndxf>
        <font>
          <sz val="9"/>
          <color auto="1"/>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umFmtId="4">
      <nc r="O163">
        <v>0</v>
      </nc>
      <ndxf>
        <font>
          <sz val="9"/>
          <color auto="1"/>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umFmtId="4">
      <nc r="P163">
        <v>0</v>
      </nc>
      <ndxf>
        <font>
          <sz val="9"/>
          <color auto="1"/>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umFmtId="4">
      <nc r="Q163">
        <v>0</v>
      </nc>
      <ndxf>
        <font>
          <sz val="9"/>
          <color auto="1"/>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c r="R163">
        <f>SUM(N163:Q163)</f>
      </nc>
      <ndxf>
        <font>
          <sz val="9"/>
          <color rgb="FF000000"/>
          <name val="Arial"/>
          <family val="2"/>
          <charset val="186"/>
          <scheme val="none"/>
        </font>
        <numFmt numFmtId="1" formatCode="0"/>
        <alignment horizontal="center" vertical="top" wrapText="1"/>
        <border outline="0">
          <left style="thin">
            <color indexed="64"/>
          </left>
          <right style="thin">
            <color indexed="64"/>
          </right>
          <top style="thin">
            <color indexed="64"/>
          </top>
          <bottom style="thin">
            <color indexed="64"/>
          </bottom>
        </border>
      </ndxf>
    </rcc>
    <rcc rId="0" sId="2" dxf="1">
      <nc r="S163" t="inlineStr">
        <is>
          <t>Tegevust rahastatakse MA tegevuskuludest</t>
        </is>
      </nc>
      <ndxf>
        <font>
          <sz val="10"/>
          <color theme="1"/>
          <name val="Arial"/>
          <family val="2"/>
          <charset val="186"/>
          <scheme val="none"/>
        </font>
        <alignment vertical="top" wrapText="1"/>
        <border outline="0">
          <left style="thin">
            <color indexed="64"/>
          </left>
          <right style="thin">
            <color indexed="64"/>
          </right>
          <top style="thin">
            <color indexed="64"/>
          </top>
          <bottom style="thin">
            <color indexed="64"/>
          </bottom>
        </border>
      </ndxf>
    </rcc>
  </rrc>
  <rcc rId="8107" sId="2" odxf="1" dxf="1">
    <oc r="A163" t="inlineStr">
      <is>
        <t>3.3.3</t>
      </is>
    </oc>
    <nc r="A163" t="inlineStr">
      <is>
        <t>3.3.2</t>
      </is>
    </nc>
    <odxf/>
    <ndxf/>
  </rcc>
  <rcc rId="8108" sId="2" odxf="1" dxf="1">
    <oc r="A164" t="inlineStr">
      <is>
        <t>3.3.4</t>
      </is>
    </oc>
    <nc r="A164" t="inlineStr">
      <is>
        <t>3.3.3</t>
      </is>
    </nc>
    <odxf/>
    <ndxf/>
  </rcc>
  <rcc rId="8109" sId="2" odxf="1" dxf="1">
    <oc r="A165" t="inlineStr">
      <is>
        <t>3.3.5</t>
      </is>
    </oc>
    <nc r="A165" t="inlineStr">
      <is>
        <t>3.3.4</t>
      </is>
    </nc>
    <odxf/>
    <ndxf/>
  </rcc>
  <rfmt sheetId="2" sqref="A78">
    <dxf>
      <fill>
        <patternFill>
          <bgColor rgb="FFFF0000"/>
        </patternFill>
      </fill>
    </dxf>
  </rfmt>
  <rfmt sheetId="2" sqref="A85">
    <dxf>
      <fill>
        <patternFill>
          <bgColor rgb="FFFF0000"/>
        </patternFill>
      </fill>
    </dxf>
  </rfmt>
  <rfmt sheetId="1" sqref="B12:G12">
    <dxf>
      <fill>
        <patternFill>
          <bgColor rgb="FFFFFF00"/>
        </patternFill>
      </fill>
    </dxf>
  </rfmt>
</revisions>
</file>

<file path=xl/revisions/revisionLog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A86:A89" start="0" length="2147483647">
    <dxf>
      <font>
        <color rgb="FFFF0000"/>
      </font>
    </dxf>
  </rfmt>
  <rfmt sheetId="2" sqref="A80:A83" start="0" length="2147483647">
    <dxf>
      <font>
        <color rgb="FFFF0000"/>
      </font>
    </dxf>
  </rfmt>
  <rfmt sheetId="2" sqref="A84" start="0" length="2147483647">
    <dxf>
      <font>
        <color rgb="FFFF0000"/>
      </font>
    </dxf>
  </rfmt>
  <rcc rId="8110" sId="2">
    <oc r="B89" t="inlineStr">
      <is>
        <t>Tallinnasse, Tartusse, Pärnusse ja Narva statsionaarstete kiiruskaamerate paigaldamine</t>
      </is>
    </oc>
    <nc r="B89" t="inlineStr">
      <is>
        <t>Tallinnasse, Tartusse, Pärnusse ja Narva statsionaarsete kiiruskaamerate paigaldamine</t>
      </is>
    </nc>
  </rcc>
  <rcc rId="8111" sId="2">
    <oc r="E88" t="inlineStr">
      <is>
        <t>Täpsustamisel</t>
      </is>
    </oc>
    <nc r="E88" t="inlineStr">
      <is>
        <t>SiM/PPA</t>
      </is>
    </nc>
  </rcc>
  <rcc rId="8112" sId="2">
    <oc r="F88" t="inlineStr">
      <is>
        <t>Täpsustamisel</t>
      </is>
    </oc>
    <nc r="F88" t="inlineStr">
      <is>
        <t>MKM, MA, SMIT</t>
      </is>
    </nc>
  </rcc>
  <rcc rId="8113" sId="2">
    <oc r="B92" t="inlineStr">
      <is>
        <t>Alkoholi mõju all tabatud juhtide liikluspsühholoogi läbiviidud nõustamisprogrammi läbinute järelküsitlemine</t>
      </is>
    </oc>
    <nc r="B92" t="inlineStr">
      <is>
        <t>Alkoholi mõju all tabatud juhtide liikluspsühholoogi läbiviidud nõustamisprogrammi läbinute järel küsitlemine</t>
      </is>
    </nc>
  </rcc>
  <rcc rId="8114" sId="2">
    <oc r="C92" t="inlineStr">
      <is>
        <t>Kaks aastat peale programmi läbimist tehakse nede hulgas järelküsitlus ja hinnatakse   programmi mõju</t>
      </is>
    </oc>
    <nc r="C92" t="inlineStr">
      <is>
        <t>Kaks aastat peale programmi läbimist tehakse nende hulgas järelküsitlus ja hinnatakse   programmi mõju</t>
      </is>
    </nc>
  </rcc>
  <rcc rId="8115" sId="2">
    <oc r="C113" t="inlineStr">
      <is>
        <t>On koostatud juhised ja välja töötatud ohutud lahendused kergliiklejate suunamisekd</t>
      </is>
    </oc>
    <nc r="C113" t="inlineStr">
      <is>
        <t>On koostatud juhised ja välja töötatud ohutud lahendused kergliiklejate suunamiseks</t>
      </is>
    </nc>
  </rcc>
  <rcc rId="8116" sId="2">
    <oc r="C122" t="inlineStr">
      <is>
        <t>Aastaks 2023 on kaotataud kõik öiste seisunditasemete erisused</t>
      </is>
    </oc>
    <nc r="C122" t="inlineStr">
      <is>
        <t>Aastaks 2023 on kaotatud kõik öiste seisunditasemete erisused</t>
      </is>
    </nc>
  </rcc>
  <rcc rId="8117" sId="2">
    <oc r="D123" t="inlineStr">
      <is>
        <t>Seisunditaseme 1 lume ja lörtsi teel eemaldamise age on  24  tundi ja seisunditasemel 2  12 tundi</t>
      </is>
    </oc>
    <nc r="D123" t="inlineStr">
      <is>
        <t>Seisunditaseme 1 lume ja lörtsi teel eemaldamise aeg on  24  tundi ja seisunditasemel 2  12 tundi</t>
      </is>
    </nc>
  </rcc>
  <rcc rId="8118" sId="2">
    <oc r="C131" t="inlineStr">
      <is>
        <t>Juhised riigiteedele teabevahendite paigaldamisekson koostatud</t>
      </is>
    </oc>
    <nc r="C131" t="inlineStr">
      <is>
        <t>Juhised riigiteedele teabevahendite paigaldamiseks on koostatud</t>
      </is>
    </nc>
  </rcc>
  <rcc rId="8119" sId="2">
    <oc r="D144" t="inlineStr">
      <is>
        <t>Metoodika väljatöötamist on alustatud, esomesed testlõigud on planeeritud</t>
      </is>
    </oc>
    <nc r="D144" t="inlineStr">
      <is>
        <t>Metoodika väljatöötamist on alustatud, esimesed testlõigud on planeeritud</t>
      </is>
    </nc>
  </rcc>
  <rcc rId="8120" sId="2">
    <oc r="B147" t="inlineStr">
      <is>
        <t>Uuringu  "Raskeveokide kiiruspiirangu muutmine" läbiviimine</t>
      </is>
    </oc>
    <nc r="B147" t="inlineStr">
      <is>
        <t>Uuringu  "Raskeveokite kiiruspiirangu muutmine" läbiviimine</t>
      </is>
    </nc>
  </rcc>
  <rcc rId="8121" sId="2">
    <oc r="C147" t="inlineStr">
      <is>
        <t>Uuring on läbi viidud, raskeveokide kiiruspiirangu muutmine 90-lt 80-lemõju on hinnatud</t>
      </is>
    </oc>
    <nc r="C147" t="inlineStr">
      <is>
        <t>Uuring on läbi viidud, raskeveokite kiiruspiirangu muutmine 90-lt 80-lemõju on hinnatud</t>
      </is>
    </nc>
  </rcc>
  <rcc rId="8122" sId="2">
    <oc r="C159" t="inlineStr">
      <is>
        <t>Sõidukite tagasikutsumised tuleb üle võtta TKA ja süssteem muuta lbipaistvamaks.</t>
      </is>
    </oc>
    <nc r="C159" t="inlineStr">
      <is>
        <t>Sõidukite tagasikutsumised tuleb üle võtta TKA ja süsteem muuta läbipaistvamaks.</t>
      </is>
    </nc>
  </rcc>
  <rcc rId="8123" sId="2">
    <oc r="C164" t="inlineStr">
      <is>
        <t>Kontrollille allutatud äriühingute aastane kontrollmaht on määratletud, kontrolle teostatakse plaanipäraselt</t>
      </is>
    </oc>
    <nc r="C164" t="inlineStr">
      <is>
        <t>Kontrollile allutatud äriühingute aastane kontrollmaht on määratletud, kontrolle teostatakse plaanipäraselt</t>
      </is>
    </nc>
  </rcc>
  <rcc rId="8124" sId="2">
    <oc r="S110" t="inlineStr">
      <is>
        <t>Tegevust rahastatakse Teehoikava raames</t>
      </is>
    </oc>
    <nc r="S110" t="inlineStr">
      <is>
        <t>Tegevust rahastatakse Teehoiukava raames</t>
      </is>
    </nc>
  </rcc>
  <rcc rId="8125" sId="2">
    <oc r="B113" t="inlineStr">
      <is>
        <t>Ohutute kergliiklejate suunamisvahendite välja töötmine</t>
      </is>
    </oc>
    <nc r="B113" t="inlineStr">
      <is>
        <t>Ohutute kergliiklejate suunamisvahendite välja töötamine</t>
      </is>
    </nc>
  </rcc>
  <rcc rId="8126" sId="2">
    <oc r="B129" t="inlineStr">
      <is>
        <t>Kõrvalmanteedele (AKÖL&gt;1000) tähispostide paigaldamine</t>
      </is>
    </oc>
    <nc r="B129" t="inlineStr">
      <is>
        <t>Kõrvalmaanteedele (AKÖL&gt;1000) tähispostide paigaldamine</t>
      </is>
    </nc>
  </rcc>
  <rcc rId="8127" sId="2">
    <oc r="B131" t="inlineStr">
      <is>
        <t>Liiklusväliste teabevaahendite kastuamise juhiste koostmine riigiteedle</t>
      </is>
    </oc>
    <nc r="B131" t="inlineStr">
      <is>
        <t>Liiklusväliste teabevahendite kastutamise juhiste koostamine riigiteedele</t>
      </is>
    </nc>
  </rcc>
  <rcc rId="8128" sId="2">
    <oc r="B133" t="inlineStr">
      <is>
        <t>Suunaviitade paigalduse üle vaatmine ja ühtlustaminepõhimaanteedel</t>
      </is>
    </oc>
    <nc r="B133" t="inlineStr">
      <is>
        <t>Suunaviitade paigalduse üle vaatamine ja ühtlustamine põhimaanteedel</t>
      </is>
    </nc>
  </rcc>
  <rcc rId="8129" sId="2">
    <oc r="C133" t="inlineStr">
      <is>
        <t>Põhimaanteede suunaviitede paigaldus toimub ühtsete põhimõtete järgi</t>
      </is>
    </oc>
    <nc r="C133" t="inlineStr">
      <is>
        <t>Põhimaanteede suunaviitade paigaldus toimub ühtsete põhimõtete järgi</t>
      </is>
    </nc>
  </rcc>
  <rcc rId="8130" sId="2">
    <oc r="B141" t="inlineStr">
      <is>
        <t>Rauteeüleskohtade turvalisuse tõstmine</t>
      </is>
    </oc>
    <nc r="B141" t="inlineStr">
      <is>
        <t>Rautee ületuskohtade turvalisuse tõstmine</t>
      </is>
    </nc>
  </rcc>
  <rcv guid="{4C416A5B-6F74-494E-82D4-716F742D1FE6}" action="delete"/>
  <rdn rId="0" localSheetId="2" customView="1" name="Z_4C416A5B_6F74_494E_82D4_716F742D1FE6_.wvu.Cols" hidden="1" oldHidden="1">
    <formula>'LOP 2020-2023 tegevusteleht'!$L:$M</formula>
    <oldFormula>'LOP 2020-2023 tegevusteleht'!$L:$M</oldFormula>
  </rdn>
  <rdn rId="0" localSheetId="2" customView="1" name="Z_4C416A5B_6F74_494E_82D4_716F742D1FE6_.wvu.FilterData" hidden="1" oldHidden="1">
    <formula>'LOP 2020-2023 tegevusteleht'!$A$3:$U$174</formula>
    <oldFormula>'LOP 2020-2023 tegevusteleht'!$A$3:$U$174</oldFormula>
  </rdn>
  <rcv guid="{4C416A5B-6F74-494E-82D4-716F742D1FE6}" action="add"/>
</revisions>
</file>

<file path=xl/revisions/revisionLog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8133" sId="2" ref="A19:XFD19" action="deleteRow">
    <undo index="7" exp="ref" ref3D="1" v="1" dr="Q19" r="F12" sId="1"/>
    <undo index="7" exp="ref" ref3D="1" v="1" dr="P19" r="E12" sId="1"/>
    <undo index="7" exp="ref" ref3D="1" v="1" dr="O19" r="D12" sId="1"/>
    <undo index="7" exp="ref" ref3D="1" v="1" dr="N19" r="C12" sId="1"/>
    <undo index="0" exp="area" dr="Q6:Q19" r="Q5" sId="2"/>
    <undo index="0" exp="area" dr="P6:P19" r="P5" sId="2"/>
    <undo index="0" exp="area" dr="O6:O19" r="O5" sId="2"/>
    <undo index="0" exp="area" dr="N6:N19" r="N5" sId="2"/>
    <undo index="0" exp="area" ref3D="1" dr="$L$1:$M$1048576" dn="Z_BD469A87_B9B4_472B_ADF9_9940CA95A666_.wvu.Cols" sId="2"/>
    <undo index="0" exp="area" ref3D="1" dr="$L$1:$M$1048576" dn="Z_ACFD6F79_37B1_4D2D_B2A5_C6F3063099F5_.wvu.Cols" sId="2"/>
    <undo index="0" exp="area" ref3D="1" dr="$L$1:$M$1048576" dn="Z_2F779116_4D69_4176_B6C2_18A3BB3874EE_.wvu.Cols" sId="2"/>
    <undo index="0" exp="area" ref3D="1" dr="$L$1:$M$1048576" dn="Z_4C416A5B_6F74_494E_82D4_716F742D1FE6_.wvu.Cols" sId="2"/>
    <undo index="0" exp="area" ref3D="1" dr="$L$1:$M$1048576" dn="Z_1C4F7B03_CC8F_473E_9C2D_7057E5D753CC_.wvu.Cols" sId="2"/>
    <undo index="0" exp="area" ref3D="1" dr="$L$1:$M$1048576" dn="Z_C01776F8_EFD4_4405_8E12_2CF669909B6C_.wvu.Cols" sId="2"/>
    <undo index="0" exp="area" ref3D="1" dr="$L$1:$M$1048576" dn="Z_C1D248E8_6202_4F7B_8CEA_DBA57A53D2D5_.wvu.Cols" sId="2"/>
    <rfmt sheetId="2" xfDxf="1" sqref="A19:XFD19" start="0" length="0"/>
    <rfmt sheetId="2" s="1" sqref="A19" start="0" length="0">
      <dxf>
        <font>
          <i/>
          <sz val="11"/>
          <color theme="1"/>
          <name val="Calibri"/>
          <scheme val="minor"/>
        </font>
        <numFmt numFmtId="30" formatCode="@"/>
        <alignment horizontal="center" readingOrder="0"/>
        <border outline="0">
          <left style="thin">
            <color indexed="64"/>
          </left>
          <right style="thin">
            <color indexed="64"/>
          </right>
          <top style="thin">
            <color indexed="64"/>
          </top>
          <bottom style="thin">
            <color indexed="64"/>
          </bottom>
        </border>
      </dxf>
    </rfmt>
    <rfmt sheetId="2" sqref="B19" start="0" length="0">
      <dxf>
        <font>
          <i/>
          <sz val="10"/>
          <color theme="1"/>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fmt sheetId="2" sqref="C19" start="0" length="0">
      <dxf>
        <font>
          <i/>
          <sz val="10"/>
          <color rgb="FF000000"/>
          <name val="Arial"/>
          <scheme val="none"/>
        </font>
        <alignment horizontal="left" vertical="top" wrapText="1" readingOrder="0"/>
        <border outline="0">
          <left style="thin">
            <color indexed="64"/>
          </left>
          <right style="thin">
            <color indexed="64"/>
          </right>
          <top style="thin">
            <color indexed="64"/>
          </top>
          <bottom style="thin">
            <color indexed="64"/>
          </bottom>
        </border>
      </dxf>
    </rfmt>
    <rfmt sheetId="2" sqref="D19" start="0" length="0">
      <dxf>
        <font>
          <sz val="9"/>
          <color rgb="FF000000"/>
          <name val="Arial"/>
          <scheme val="none"/>
        </font>
        <alignment horizontal="center" vertical="top" wrapText="1" readingOrder="0"/>
        <border outline="0">
          <left style="thin">
            <color indexed="64"/>
          </left>
          <right style="thin">
            <color indexed="64"/>
          </right>
          <top style="thin">
            <color indexed="64"/>
          </top>
          <bottom style="thin">
            <color indexed="64"/>
          </bottom>
        </border>
      </dxf>
    </rfmt>
    <rfmt sheetId="2" sqref="E19" start="0" length="0">
      <dxf>
        <font>
          <b/>
          <i/>
          <sz val="10"/>
          <color rgb="FF000000"/>
          <name val="Arial"/>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F19" start="0" length="0">
      <dxf>
        <font>
          <i/>
          <sz val="9"/>
          <color rgb="FF000000"/>
          <name val="Arial"/>
          <scheme val="none"/>
        </font>
        <alignment horizontal="center" vertical="top" wrapText="1" readingOrder="0"/>
        <border outline="0">
          <left style="thin">
            <color indexed="64"/>
          </left>
          <right style="thin">
            <color indexed="64"/>
          </right>
          <top style="thin">
            <color indexed="64"/>
          </top>
          <bottom style="thin">
            <color indexed="64"/>
          </bottom>
        </border>
      </dxf>
    </rfmt>
    <rfmt sheetId="2" sqref="G19" start="0" length="0">
      <dxf>
        <font>
          <sz val="9"/>
          <color rgb="FF000000"/>
          <name val="Arial"/>
          <scheme val="none"/>
        </font>
        <alignment horizontal="center" vertical="top" wrapText="1" readingOrder="0"/>
        <border outline="0">
          <left style="thin">
            <color indexed="64"/>
          </left>
          <right style="thin">
            <color indexed="64"/>
          </right>
          <top style="thin">
            <color indexed="64"/>
          </top>
          <bottom style="thin">
            <color indexed="64"/>
          </bottom>
        </border>
      </dxf>
    </rfmt>
    <rfmt sheetId="2" sqref="H19" start="0" length="0">
      <dxf>
        <font>
          <sz val="9"/>
          <color rgb="FF000000"/>
          <name val="Arial"/>
          <scheme val="none"/>
        </font>
        <alignment horizontal="center" vertical="top" wrapText="1" readingOrder="0"/>
        <border outline="0">
          <left style="thin">
            <color indexed="64"/>
          </left>
          <right style="thin">
            <color indexed="64"/>
          </right>
          <top style="thin">
            <color indexed="64"/>
          </top>
          <bottom style="thin">
            <color indexed="64"/>
          </bottom>
        </border>
      </dxf>
    </rfmt>
    <rfmt sheetId="2" sqref="I19" start="0" length="0">
      <dxf>
        <font>
          <sz val="9"/>
          <color rgb="FF000000"/>
          <name val="Arial"/>
          <scheme val="none"/>
        </font>
        <alignment horizontal="center" vertical="top" wrapText="1" readingOrder="0"/>
        <border outline="0">
          <left style="thin">
            <color indexed="64"/>
          </left>
          <right style="thin">
            <color indexed="64"/>
          </right>
          <top style="thin">
            <color indexed="64"/>
          </top>
          <bottom style="thin">
            <color indexed="64"/>
          </bottom>
        </border>
      </dxf>
    </rfmt>
    <rfmt sheetId="2" sqref="J19" start="0" length="0">
      <dxf>
        <font>
          <sz val="9"/>
          <color rgb="FF000000"/>
          <name val="Arial"/>
          <scheme val="none"/>
        </font>
        <alignment horizontal="center" vertical="top" wrapText="1" readingOrder="0"/>
        <border outline="0">
          <left style="thin">
            <color indexed="64"/>
          </left>
          <right style="thin">
            <color indexed="64"/>
          </right>
          <top style="thin">
            <color indexed="64"/>
          </top>
          <bottom style="thin">
            <color indexed="64"/>
          </bottom>
        </border>
      </dxf>
    </rfmt>
    <rfmt sheetId="2" sqref="K19" start="0" length="0">
      <dxf>
        <font>
          <sz val="9"/>
          <color rgb="FF000000"/>
          <name val="Arial"/>
          <scheme val="none"/>
        </font>
        <alignment horizontal="center" vertical="top" wrapText="1" readingOrder="0"/>
        <border outline="0">
          <left style="thin">
            <color indexed="64"/>
          </left>
          <right style="thin">
            <color indexed="64"/>
          </right>
          <top style="thin">
            <color indexed="64"/>
          </top>
          <bottom style="thin">
            <color indexed="64"/>
          </bottom>
        </border>
      </dxf>
    </rfmt>
    <rfmt sheetId="2" sqref="L19" start="0" length="0">
      <dxf>
        <font>
          <sz val="9"/>
          <color rgb="FF000000"/>
          <name val="Arial"/>
          <scheme val="none"/>
        </font>
        <alignment horizontal="center" vertical="top" wrapText="1" readingOrder="0"/>
        <border outline="0">
          <left style="thin">
            <color indexed="64"/>
          </left>
          <right style="thin">
            <color indexed="64"/>
          </right>
          <top style="thin">
            <color indexed="64"/>
          </top>
          <bottom style="thin">
            <color indexed="64"/>
          </bottom>
        </border>
      </dxf>
    </rfmt>
    <rfmt sheetId="2" sqref="M19" start="0" length="0">
      <dxf>
        <font>
          <sz val="9"/>
          <color rgb="FF000000"/>
          <name val="Arial"/>
          <scheme val="none"/>
        </font>
        <alignment horizontal="center" vertical="top" wrapText="1" readingOrder="0"/>
        <border outline="0">
          <left style="thin">
            <color indexed="64"/>
          </left>
          <right style="thin">
            <color indexed="64"/>
          </right>
          <top style="thin">
            <color indexed="64"/>
          </top>
          <bottom style="thin">
            <color indexed="64"/>
          </bottom>
        </border>
      </dxf>
    </rfmt>
    <rfmt sheetId="2" sqref="N19" start="0" length="0">
      <dxf>
        <font>
          <sz val="9"/>
          <color rgb="FF000000"/>
          <name val="Arial"/>
          <scheme val="none"/>
        </font>
        <numFmt numFmtId="1" formatCode="0"/>
        <alignment horizontal="center" vertical="top" readingOrder="0"/>
        <border outline="0">
          <left style="thin">
            <color indexed="64"/>
          </left>
          <right style="thin">
            <color indexed="64"/>
          </right>
          <top style="thin">
            <color indexed="64"/>
          </top>
          <bottom style="thin">
            <color indexed="64"/>
          </bottom>
        </border>
      </dxf>
    </rfmt>
    <rfmt sheetId="2" sqref="O19" start="0" length="0">
      <dxf>
        <font>
          <b/>
          <sz val="9"/>
          <color rgb="FF000000"/>
          <name val="Arial"/>
          <scheme val="none"/>
        </font>
        <numFmt numFmtId="1" formatCode="0"/>
        <alignment horizontal="center" vertical="top" readingOrder="0"/>
        <border outline="0">
          <left style="thin">
            <color indexed="64"/>
          </left>
          <right style="thin">
            <color indexed="64"/>
          </right>
          <top style="thin">
            <color indexed="64"/>
          </top>
          <bottom style="thin">
            <color indexed="64"/>
          </bottom>
        </border>
      </dxf>
    </rfmt>
    <rfmt sheetId="2" sqref="P19" start="0" length="0">
      <dxf>
        <font>
          <b/>
          <sz val="9"/>
          <color rgb="FF000000"/>
          <name val="Arial"/>
          <scheme val="none"/>
        </font>
        <numFmt numFmtId="1" formatCode="0"/>
        <alignment horizontal="center" vertical="top" readingOrder="0"/>
        <border outline="0">
          <left style="thin">
            <color indexed="64"/>
          </left>
          <right style="thin">
            <color indexed="64"/>
          </right>
          <top style="thin">
            <color indexed="64"/>
          </top>
          <bottom style="thin">
            <color indexed="64"/>
          </bottom>
        </border>
      </dxf>
    </rfmt>
    <rfmt sheetId="2" sqref="Q19" start="0" length="0">
      <dxf>
        <font>
          <b/>
          <sz val="9"/>
          <color rgb="FF000000"/>
          <name val="Arial"/>
          <scheme val="none"/>
        </font>
        <numFmt numFmtId="1" formatCode="0"/>
        <alignment horizontal="center" vertical="top" readingOrder="0"/>
        <border outline="0">
          <left style="thin">
            <color indexed="64"/>
          </left>
          <right style="thin">
            <color indexed="64"/>
          </right>
          <top style="thin">
            <color indexed="64"/>
          </top>
          <bottom style="thin">
            <color indexed="64"/>
          </bottom>
        </border>
      </dxf>
    </rfmt>
    <rcc rId="0" sId="2" dxf="1">
      <nc r="R19">
        <f>SUM(N19:Q19)</f>
      </nc>
      <ndxf>
        <font>
          <sz val="9"/>
          <color rgb="FF000000"/>
          <name val="Arial"/>
          <scheme val="none"/>
        </font>
        <numFmt numFmtId="1" formatCode="0"/>
        <alignment horizontal="center" vertical="top" wrapText="1" readingOrder="0"/>
        <border outline="0">
          <left style="thin">
            <color indexed="64"/>
          </left>
          <right style="thin">
            <color indexed="64"/>
          </right>
          <top style="thin">
            <color indexed="64"/>
          </top>
          <bottom style="thin">
            <color indexed="64"/>
          </bottom>
        </border>
      </ndxf>
    </rcc>
    <rfmt sheetId="2" sqref="S19" start="0" length="0">
      <dxf>
        <font>
          <b/>
          <sz val="10"/>
          <color rgb="FFFF0000"/>
          <name val="Arial"/>
          <scheme val="none"/>
        </font>
        <alignment horizontal="left" vertical="top" wrapText="1" readingOrder="0"/>
        <border outline="0">
          <left style="thin">
            <color indexed="64"/>
          </left>
          <right style="thin">
            <color indexed="64"/>
          </right>
          <top style="thin">
            <color indexed="64"/>
          </top>
          <bottom style="thin">
            <color indexed="64"/>
          </bottom>
        </border>
      </dxf>
    </rfmt>
    <rcc rId="0" sId="2">
      <nc r="T19" t="inlineStr">
        <is>
          <t>Lisa</t>
        </is>
      </nc>
    </rcc>
  </rrc>
  <rcc rId="8134" sId="2">
    <oc r="T15" t="inlineStr">
      <is>
        <t>Lisa</t>
      </is>
    </oc>
    <nc r="T15"/>
  </rcc>
  <rcc rId="8135" sId="2">
    <oc r="T16" t="inlineStr">
      <is>
        <t>Lisa</t>
      </is>
    </oc>
    <nc r="T16"/>
  </rcc>
  <rcc rId="8136" sId="2">
    <oc r="T17" t="inlineStr">
      <is>
        <t>Lisa</t>
      </is>
    </oc>
    <nc r="T17"/>
  </rcc>
  <rcc rId="8137" sId="2">
    <oc r="T18" t="inlineStr">
      <is>
        <t>Lisa</t>
      </is>
    </oc>
    <nc r="T18"/>
  </rcc>
  <rcc rId="8138" sId="2">
    <oc r="S15" t="inlineStr">
      <is>
        <t>Vajadus ei kajastu riigi eelarvestrateegias. KOV-i eelarve ja/või kohalike teede hoiu toetus. Tegevuse täiendavaks toetamiseks on vajalik lisarahastus</t>
      </is>
    </oc>
    <nc r="S15" t="inlineStr">
      <is>
        <t>Tegevust rahastatakse KOV-i eelarve ja/või kohalike teede hoiu toetuse kaudu</t>
      </is>
    </nc>
  </rcc>
  <rcc rId="8139" sId="2">
    <oc r="S16" t="inlineStr">
      <is>
        <t>Vajadus ei kajastu riigi eelarvestrateegias. KOV-i eelarve ja/või kohalike teede hoiu toetus. Tegevuse täiendavaks toetamiseks on vajalik lisarahastus</t>
      </is>
    </oc>
    <nc r="S16" t="inlineStr">
      <is>
        <t>Tegevust rahastatakse KOV-i eelarve ja/või kohalike teede hoiu toetuse kaudu</t>
      </is>
    </nc>
  </rcc>
  <rcc rId="8140" sId="2">
    <oc r="S17" t="inlineStr">
      <is>
        <t>Vajadus ei kajastu riigi eelarvestrateegias. KOV-i eelarve ja/või kohalike teede hoiu toetus. Tegevuse täiendavaks toetamiseks on vajalik lisarahastus</t>
      </is>
    </oc>
    <nc r="S17" t="inlineStr">
      <is>
        <t>Tegevust rahastatakse KOV-i eelarve ja/või kohalike teede hoiu toetuse kaudu</t>
      </is>
    </nc>
  </rcc>
  <rcc rId="8141" sId="2">
    <oc r="S18" t="inlineStr">
      <is>
        <t>Vajadus ei kajastu riigi eelarvestrateegias. KOV-i eelarve ja/või kohalike teede hoiu toetus. Tegevuse täiendavaks toetamiseks on vajalik lisarahastus</t>
      </is>
    </oc>
    <nc r="S18" t="inlineStr">
      <is>
        <t>Tegevust rahastatakse KOV-i eelarve ja/või kohalike teede hoiu toetuse kaudu</t>
      </is>
    </nc>
  </rcc>
  <rcv guid="{BD469A87-B9B4-472B-ADF9-9940CA95A666}" action="delete"/>
  <rdn rId="0" localSheetId="2" customView="1" name="Z_BD469A87_B9B4_472B_ADF9_9940CA95A666_.wvu.Cols" hidden="1" oldHidden="1">
    <formula>'LOP 2020-2023 tegevusteleht'!$L:$M</formula>
    <oldFormula>'LOP 2020-2023 tegevusteleht'!$L:$M</oldFormula>
  </rdn>
  <rdn rId="0" localSheetId="2" customView="1" name="Z_BD469A87_B9B4_472B_ADF9_9940CA95A666_.wvu.FilterData" hidden="1" oldHidden="1">
    <formula>'LOP 2020-2023 tegevusteleht'!$A$3:$S$173</formula>
    <oldFormula>'LOP 2020-2023 tegevusteleht'!$A$3:$S$173</oldFormula>
  </rdn>
  <rcv guid="{BD469A87-B9B4-472B-ADF9-9940CA95A666}" action="add"/>
</revisions>
</file>

<file path=xl/revisions/revisionLog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B15:S18" start="0" length="2147483647">
    <dxf>
      <font>
        <color theme="1"/>
      </font>
    </dxf>
  </rfmt>
  <rfmt sheetId="2" sqref="A15:A18" start="0" length="2147483647">
    <dxf>
      <font>
        <color theme="1"/>
      </font>
    </dxf>
  </rfmt>
</revisions>
</file>

<file path=xl/revisions/revisionLog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144" sId="3">
    <oc r="Q1" t="inlineStr">
      <is>
        <t xml:space="preserve">  KAVAND, tööversioon,  19.12.2018</t>
      </is>
    </oc>
    <nc r="Q1"/>
  </rcc>
  <rcc rId="8145" sId="2">
    <oc r="P1" t="inlineStr">
      <is>
        <t xml:space="preserve">  KAVAND, tööversioon,  27.12.2018</t>
      </is>
    </oc>
    <nc r="P1"/>
  </rcc>
  <rcc rId="8146" sId="1">
    <oc r="E1" t="inlineStr">
      <is>
        <t xml:space="preserve">  KAVAND, tööversioon, 27.12.2018</t>
      </is>
    </oc>
    <nc r="E1"/>
  </rcc>
  <rcc rId="8147" sId="1">
    <oc r="C26">
      <f>SUM(C13:C24)-C12</f>
    </oc>
    <nc r="C26">
      <f>SUM(C13:C24)-C12</f>
    </nc>
  </rcc>
  <rcc rId="8148" sId="2">
    <oc r="N5">
      <f>SUM(N6:N18)</f>
    </oc>
    <nc r="N5">
      <f>SUM(N6:N18)</f>
    </nc>
  </rcc>
  <rfmt sheetId="2" sqref="H98:Q102" start="0" length="2147483647">
    <dxf>
      <font>
        <b val="0"/>
      </font>
    </dxf>
  </rfmt>
  <rcc rId="8149" sId="2">
    <oc r="C98" t="inlineStr">
      <is>
        <t>Aastaks 2019 teostatakse Tallinnas liiklusohutuse auditeerimist põhitänavate (liiklussagedusega ≥ 10 000 a/ööp) projektidele enne projekti kinnitamist</t>
      </is>
    </oc>
    <nc r="C98" t="inlineStr">
      <is>
        <t>Teostatakse liiklusohutuse auditeerimist põhitänavate (liiklussagedusega ≥ 10 000 a/ööp) projektidele enne projekti kinnitamist</t>
      </is>
    </nc>
  </rcc>
  <rcc rId="8150" sId="2">
    <oc r="C99" t="inlineStr">
      <is>
        <t>Aastaks 2019 teostatakse Tartus liiklusohutuse auditeerimist põhitänavate (liiklussagedusega ≥ 10 000 a/ööp) projektidele enne projekti kinnitamist</t>
      </is>
    </oc>
    <nc r="C99" t="inlineStr">
      <is>
        <t>Teostatakse liiklusohutuse auditeerimist põhitänavate (liiklussagedusega ≥ 10 000 a/ööp) projektidele enne projekti kinnitamist</t>
      </is>
    </nc>
  </rcc>
  <rfmt sheetId="2" sqref="G110:R112" start="0" length="2147483647">
    <dxf>
      <font>
        <b val="0"/>
      </font>
    </dxf>
  </rfmt>
  <rfmt sheetId="2" sqref="G113:K114" start="0" length="2147483647">
    <dxf>
      <font>
        <b val="0"/>
      </font>
    </dxf>
  </rfmt>
  <rcc rId="8151" sId="2">
    <oc r="T115" t="inlineStr">
      <is>
        <t>Lisa</t>
      </is>
    </oc>
    <nc r="T115"/>
  </rcc>
  <rcc rId="8152" sId="2">
    <oc r="U116">
      <f>SUM(N116:Q116)-R116</f>
    </oc>
    <nc r="U116"/>
  </rcc>
  <rcc rId="8153" sId="2">
    <oc r="H104" t="inlineStr">
      <is>
        <t>25 km</t>
      </is>
    </oc>
    <nc r="H104" t="inlineStr">
      <is>
        <t>23 km</t>
      </is>
    </nc>
  </rcc>
  <rcc rId="8154" sId="2">
    <oc r="I104" t="inlineStr">
      <is>
        <t xml:space="preserve">25 km </t>
      </is>
    </oc>
    <nc r="I104" t="inlineStr">
      <is>
        <t xml:space="preserve">15 km </t>
      </is>
    </nc>
  </rcc>
  <rcc rId="8155" sId="2">
    <oc r="J104" t="inlineStr">
      <is>
        <t>24 km</t>
      </is>
    </oc>
    <nc r="J104" t="inlineStr">
      <is>
        <t>25 km</t>
      </is>
    </nc>
  </rcc>
  <rcc rId="8156" sId="2">
    <oc r="K104" t="inlineStr">
      <is>
        <t>114 km</t>
      </is>
    </oc>
    <nc r="K104" t="inlineStr">
      <is>
        <t>103 km</t>
      </is>
    </nc>
  </rcc>
  <rcc rId="8157" sId="2">
    <oc r="B115" t="inlineStr">
      <is>
        <t>Kahe sõidurajaga maanteedele (1+1) möödasõiduohtlikesse kohtadesse sõidusuundi eraldava kahepoolse põrkepiirde paigaldamine</t>
      </is>
    </oc>
    <nc r="B115" t="inlineStr">
      <is>
        <t>Kahe sõidurajaga maanteedele (1+1) möödasõiduohtlikesse kohtadesse sõidusuundi eraldava kahepoolse põrkepiirde paigaldamise otstarbekuse ja võimaluste analüüs</t>
      </is>
    </nc>
  </rcc>
  <rcc rId="8158" sId="2">
    <oc r="C115" t="inlineStr">
      <is>
        <t>Põrkepiirded on 1+1 maanteedele sõidusuundade vahele paigaldatud ja ohjeldavad sõiduki väljakaldumist sõiduteelt tee telje suunas ja sattumist vastassuuna sõidurajale</t>
      </is>
    </oc>
    <nc r="C115" t="inlineStr">
      <is>
        <t xml:space="preserve">Täpsustunud on meetme rakendamise võimalused, vajalik maht, kaasnevad kulud ning eeldatav realiseerimise aega. </t>
      </is>
    </nc>
  </rcc>
  <rcc rId="8159" sId="2">
    <nc r="G115" t="inlineStr">
      <is>
        <t>x</t>
      </is>
    </nc>
  </rcc>
  <rcc rId="8160" sId="2">
    <oc r="I115" t="inlineStr">
      <is>
        <t>10 km</t>
      </is>
    </oc>
    <nc r="I115"/>
  </rcc>
  <rcc rId="8161" sId="2">
    <oc r="J115" t="inlineStr">
      <is>
        <t>10 km</t>
      </is>
    </oc>
    <nc r="J115"/>
  </rcc>
  <rcc rId="8162" sId="2">
    <oc r="K115" t="inlineStr">
      <is>
        <t>20 km</t>
      </is>
    </oc>
    <nc r="K115"/>
  </rcc>
  <rcc rId="8163" sId="2" numFmtId="4">
    <oc r="P115">
      <v>1450000</v>
    </oc>
    <nc r="P115">
      <v>0</v>
    </nc>
  </rcc>
  <rcc rId="8164" sId="2" numFmtId="4">
    <oc r="Q115">
      <v>1450000</v>
    </oc>
    <nc r="Q115">
      <v>0</v>
    </nc>
  </rcc>
  <rcc rId="8165" sId="2" odxf="1" dxf="1">
    <oc r="S115" t="inlineStr">
      <is>
        <t>Vajadus ei kajastu riigi eelarvestrateegias. Tegevuse rahastamiseks on vajalik täiendav lisarahastus</t>
      </is>
    </oc>
    <nc r="S115" t="inlineStr">
      <is>
        <t>Tegevust rahastatakse MA tegevuskuludest</t>
      </is>
    </nc>
    <odxf>
      <font>
        <b/>
        <sz val="10"/>
        <color rgb="FFFF0000"/>
        <name val="Arial"/>
        <scheme val="none"/>
      </font>
      <alignment horizontal="left" readingOrder="0"/>
    </odxf>
    <ndxf>
      <font>
        <b val="0"/>
        <sz val="10"/>
        <color auto="1"/>
        <name val="Arial"/>
        <scheme val="none"/>
      </font>
      <alignment horizontal="general" readingOrder="0"/>
    </ndxf>
  </rcc>
  <rfmt sheetId="2" sqref="A115:S115" start="0" length="2147483647">
    <dxf>
      <font>
        <color theme="1"/>
      </font>
    </dxf>
  </rfmt>
  <rcv guid="{BD469A87-B9B4-472B-ADF9-9940CA95A666}" action="delete"/>
  <rdn rId="0" localSheetId="2" customView="1" name="Z_BD469A87_B9B4_472B_ADF9_9940CA95A666_.wvu.Cols" hidden="1" oldHidden="1">
    <formula>'LOP 2020-2023 tegevusteleht'!$L:$M</formula>
    <oldFormula>'LOP 2020-2023 tegevusteleht'!$L:$M</oldFormula>
  </rdn>
  <rdn rId="0" localSheetId="2" customView="1" name="Z_BD469A87_B9B4_472B_ADF9_9940CA95A666_.wvu.FilterData" hidden="1" oldHidden="1">
    <formula>'LOP 2020-2023 tegevusteleht'!$A$3:$S$173</formula>
    <oldFormula>'LOP 2020-2023 tegevusteleht'!$A$3:$S$173</oldFormula>
  </rdn>
  <rcv guid="{BD469A87-B9B4-472B-ADF9-9940CA95A666}" action="add"/>
</revisions>
</file>

<file path=xl/revisions/revisionLog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B146" start="0" length="0">
    <dxf>
      <font>
        <sz val="10"/>
        <color auto="1"/>
        <name val="Arial"/>
        <scheme val="none"/>
      </font>
      <numFmt numFmtId="1" formatCode="0"/>
      <border outline="0">
        <right style="thin">
          <color indexed="64"/>
        </right>
        <top style="thin">
          <color indexed="64"/>
        </top>
        <bottom style="thin">
          <color indexed="64"/>
        </bottom>
      </border>
    </dxf>
  </rfmt>
  <rfmt sheetId="2" sqref="G156:J159" start="0" length="2147483647">
    <dxf>
      <font>
        <b val="0"/>
      </font>
    </dxf>
  </rfmt>
  <rcv guid="{BD469A87-B9B4-472B-ADF9-9940CA95A666}" action="delete"/>
  <rdn rId="0" localSheetId="2" customView="1" name="Z_BD469A87_B9B4_472B_ADF9_9940CA95A666_.wvu.Cols" hidden="1" oldHidden="1">
    <formula>'LOP 2020-2023 tegevusteleht'!$L:$M</formula>
    <oldFormula>'LOP 2020-2023 tegevusteleht'!$L:$M</oldFormula>
  </rdn>
  <rdn rId="0" localSheetId="2" customView="1" name="Z_BD469A87_B9B4_472B_ADF9_9940CA95A666_.wvu.FilterData" hidden="1" oldHidden="1">
    <formula>'LOP 2020-2023 tegevusteleht'!$A$3:$S$173</formula>
    <oldFormula>'LOP 2020-2023 tegevusteleht'!$A$3:$S$173</oldFormula>
  </rdn>
  <rcv guid="{BD469A87-B9B4-472B-ADF9-9940CA95A666}" action="add"/>
</revisions>
</file>

<file path=xl/revisions/revisionLog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170" sId="2">
    <oc r="B78" t="inlineStr">
      <is>
        <t xml:space="preserve">Reisija- ja veosevedu teostava juhi töö-, sõidu- ja puhkeaja  ning masside/mõõtmete kontrollimine  </t>
      </is>
    </oc>
    <nc r="B78" t="inlineStr">
      <is>
        <t xml:space="preserve">Reisija- ja veosevedu teostava juhi töö-, sõidu- ja puhkeaja ning masside/mõõtmete kontrollimine  </t>
      </is>
    </nc>
  </rcc>
  <rcc rId="8171" sId="2">
    <oc r="C78" t="inlineStr">
      <is>
        <t xml:space="preserve">Kommertssõidukie kontrolli teostatakse  vastavalt liiklusjärelevalve plaanis kirjeldatud mahule </t>
      </is>
    </oc>
    <nc r="C78" t="inlineStr">
      <is>
        <t xml:space="preserve">Kommertssõidukie kontrolli teostatakse vastavalt liiklusjärelevalve plaanis kirjeldatud mahule </t>
      </is>
    </nc>
  </rcc>
  <rfmt sheetId="2" sqref="C78">
    <dxf>
      <fill>
        <patternFill patternType="none">
          <bgColor auto="1"/>
        </patternFill>
      </fill>
    </dxf>
  </rfmt>
  <rrc rId="8172" sId="2" ref="A79:XFD79" action="deleteRow">
    <undo index="9" exp="ref" ref3D="1" v="1" dr="Q79" r="F12" sId="1"/>
    <undo index="9" exp="ref" ref3D="1" v="1" dr="P79" r="E12" sId="1"/>
    <undo index="9" exp="ref" ref3D="1" v="1" dr="O79" r="D12" sId="1"/>
    <undo index="9" exp="ref" ref3D="1" v="1" dr="N79" r="C12" sId="1"/>
    <undo index="0" exp="area" ref3D="1" dr="$L$1:$M$1048576" dn="Z_BD469A87_B9B4_472B_ADF9_9940CA95A666_.wvu.Cols" sId="2"/>
    <undo index="0" exp="area" ref3D="1" dr="$L$1:$M$1048576" dn="Z_ACFD6F79_37B1_4D2D_B2A5_C6F3063099F5_.wvu.Cols" sId="2"/>
    <undo index="0" exp="area" ref3D="1" dr="$L$1:$M$1048576" dn="Z_2F779116_4D69_4176_B6C2_18A3BB3874EE_.wvu.Cols" sId="2"/>
    <undo index="0" exp="area" ref3D="1" dr="$L$1:$M$1048576" dn="Z_4C416A5B_6F74_494E_82D4_716F742D1FE6_.wvu.Cols" sId="2"/>
    <undo index="0" exp="area" ref3D="1" dr="$L$1:$M$1048576" dn="Z_1C4F7B03_CC8F_473E_9C2D_7057E5D753CC_.wvu.Cols" sId="2"/>
    <undo index="0" exp="area" ref3D="1" dr="$L$1:$M$1048576" dn="Z_C01776F8_EFD4_4405_8E12_2CF669909B6C_.wvu.Cols" sId="2"/>
    <undo index="0" exp="area" ref3D="1" dr="$L$1:$M$1048576" dn="Z_C1D248E8_6202_4F7B_8CEA_DBA57A53D2D5_.wvu.Cols" sId="2"/>
    <rfmt sheetId="2" xfDxf="1" sqref="A79:XFD79" start="0" length="0"/>
    <rcc rId="0" sId="2" dxf="1">
      <nc r="A79" t="inlineStr">
        <is>
          <t>1.8.10</t>
        </is>
      </nc>
      <ndxf>
        <font>
          <i/>
          <sz val="11"/>
          <color rgb="FFFF0000"/>
          <name val="Calibri"/>
          <scheme val="minor"/>
        </font>
        <numFmt numFmtId="30" formatCode="@"/>
        <fill>
          <patternFill patternType="solid">
            <bgColor theme="0"/>
          </patternFill>
        </fill>
        <border outline="0">
          <left style="thin">
            <color indexed="64"/>
          </left>
          <right style="thin">
            <color indexed="64"/>
          </right>
          <top style="thin">
            <color indexed="64"/>
          </top>
          <bottom style="thin">
            <color indexed="64"/>
          </bottom>
        </border>
      </ndxf>
    </rcc>
    <rcc rId="0" sId="2" dxf="1">
      <nc r="B79" t="inlineStr">
        <is>
          <t>Mootorsõidukijuhtide liiklusrikkumiste arvestus- ja hoiatussüsteemi e veapunktisüsteemi (edaspidi VPS) loomine</t>
        </is>
      </nc>
      <ndxf>
        <font>
          <i/>
          <sz val="10"/>
          <color rgb="FFFF0000"/>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0" sId="2" dxf="1">
      <nc r="C79" t="inlineStr">
        <is>
          <t>Õiguslik alus ja infosüsteem loodud</t>
        </is>
      </nc>
      <ndxf>
        <font>
          <i/>
          <sz val="10"/>
          <color rgb="FFFF0000"/>
          <name val="Arial"/>
          <scheme val="none"/>
        </font>
        <alignment horizontal="left" vertical="top" wrapText="1" readingOrder="0"/>
        <border outline="0">
          <left style="thin">
            <color indexed="64"/>
          </left>
          <right style="thin">
            <color indexed="64"/>
          </right>
          <top style="thin">
            <color indexed="64"/>
          </top>
          <bottom style="thin">
            <color indexed="64"/>
          </bottom>
        </border>
      </ndxf>
    </rcc>
    <rcc rId="0" sId="2" dxf="1">
      <nc r="D79" t="inlineStr">
        <is>
          <t xml:space="preserve">Osa VPS-i komponentidest on eraldivõetavatena õigusruumis kasutusel </t>
        </is>
      </nc>
      <ndxf>
        <font>
          <sz val="9"/>
          <color rgb="FFFF0000"/>
          <name val="Arial"/>
          <scheme val="none"/>
        </font>
        <alignment horizontal="center" vertical="top" wrapText="1" readingOrder="0"/>
        <border outline="0">
          <left style="thin">
            <color indexed="64"/>
          </left>
          <right style="thin">
            <color indexed="64"/>
          </right>
          <top style="thin">
            <color indexed="64"/>
          </top>
          <bottom style="thin">
            <color indexed="64"/>
          </bottom>
        </border>
      </ndxf>
    </rcc>
    <rcc rId="0" sId="2" dxf="1">
      <nc r="E79" t="inlineStr">
        <is>
          <t>MKM/JuM/SiM</t>
        </is>
      </nc>
      <ndxf>
        <font>
          <b/>
          <i/>
          <sz val="10"/>
          <color rgb="FFFF0000"/>
          <name val="Arial"/>
          <scheme val="none"/>
        </font>
        <alignment horizontal="center" vertical="center" wrapText="1" readingOrder="0"/>
        <border outline="0">
          <left style="thin">
            <color indexed="64"/>
          </left>
          <right style="thin">
            <color indexed="64"/>
          </right>
          <top style="thin">
            <color indexed="64"/>
          </top>
          <bottom style="thin">
            <color indexed="64"/>
          </bottom>
        </border>
      </ndxf>
    </rcc>
    <rcc rId="0" sId="2" dxf="1">
      <nc r="F79" t="inlineStr">
        <is>
          <t>MA, PPA</t>
        </is>
      </nc>
      <ndxf>
        <font>
          <i/>
          <sz val="9"/>
          <color rgb="FFFF0000"/>
          <name val="Arial"/>
          <scheme val="none"/>
        </font>
        <alignment horizontal="center" vertical="top" wrapText="1" readingOrder="0"/>
        <border outline="0">
          <left style="thin">
            <color indexed="64"/>
          </left>
          <right style="thin">
            <color indexed="64"/>
          </right>
          <top style="thin">
            <color indexed="64"/>
          </top>
          <bottom style="thin">
            <color indexed="64"/>
          </bottom>
        </border>
      </ndxf>
    </rcc>
    <rcc rId="0" sId="2" dxf="1">
      <nc r="G79" t="inlineStr">
        <is>
          <t>x</t>
        </is>
      </nc>
      <ndxf>
        <font>
          <sz val="9"/>
          <color rgb="FFFF0000"/>
          <name val="Arial"/>
          <scheme val="none"/>
        </font>
        <alignment horizontal="center" vertical="top" wrapText="1" readingOrder="0"/>
        <border outline="0">
          <left style="thin">
            <color indexed="64"/>
          </left>
          <right style="thin">
            <color indexed="64"/>
          </right>
          <top style="thin">
            <color indexed="64"/>
          </top>
          <bottom style="thin">
            <color indexed="64"/>
          </bottom>
        </border>
      </ndxf>
    </rcc>
    <rcc rId="0" sId="2" dxf="1">
      <nc r="H79" t="inlineStr">
        <is>
          <t>x</t>
        </is>
      </nc>
      <ndxf>
        <font>
          <sz val="9"/>
          <color rgb="FFFF0000"/>
          <name val="Arial"/>
          <scheme val="none"/>
        </font>
        <numFmt numFmtId="3" formatCode="#,##0"/>
        <alignment horizontal="center" vertical="top" wrapText="1" readingOrder="0"/>
        <border outline="0">
          <left style="thin">
            <color indexed="64"/>
          </left>
          <right style="thin">
            <color indexed="64"/>
          </right>
          <top style="thin">
            <color indexed="64"/>
          </top>
          <bottom style="thin">
            <color indexed="64"/>
          </bottom>
        </border>
      </ndxf>
    </rcc>
    <rcc rId="0" sId="2" dxf="1">
      <nc r="I79" t="inlineStr">
        <is>
          <t>x</t>
        </is>
      </nc>
      <ndxf>
        <font>
          <sz val="9"/>
          <color rgb="FFFF0000"/>
          <name val="Arial"/>
          <scheme val="none"/>
        </font>
        <numFmt numFmtId="3" formatCode="#,##0"/>
        <alignment horizontal="center" vertical="top" wrapText="1" readingOrder="0"/>
        <border outline="0">
          <left style="thin">
            <color indexed="64"/>
          </left>
          <right style="thin">
            <color indexed="64"/>
          </right>
          <top style="thin">
            <color indexed="64"/>
          </top>
          <bottom style="thin">
            <color indexed="64"/>
          </bottom>
        </border>
      </ndxf>
    </rcc>
    <rcc rId="0" sId="2" dxf="1">
      <nc r="J79" t="inlineStr">
        <is>
          <t>x</t>
        </is>
      </nc>
      <ndxf>
        <font>
          <sz val="9"/>
          <color rgb="FFFF0000"/>
          <name val="Arial"/>
          <scheme val="none"/>
        </font>
        <alignment horizontal="center" vertical="top" wrapText="1" readingOrder="0"/>
        <border outline="0">
          <left style="thin">
            <color indexed="64"/>
          </left>
          <right style="thin">
            <color indexed="64"/>
          </right>
          <top style="thin">
            <color indexed="64"/>
          </top>
          <bottom style="thin">
            <color indexed="64"/>
          </bottom>
        </border>
      </ndxf>
    </rcc>
    <rfmt sheetId="2" sqref="K79" start="0" length="0">
      <dxf>
        <font>
          <sz val="9"/>
          <color rgb="FFFF0000"/>
          <name val="Arial"/>
          <scheme val="none"/>
        </font>
        <alignment horizontal="center" vertical="top" wrapText="1" readingOrder="0"/>
        <border outline="0">
          <left style="thin">
            <color indexed="64"/>
          </left>
          <right style="thin">
            <color indexed="64"/>
          </right>
          <top style="thin">
            <color indexed="64"/>
          </top>
          <bottom style="thin">
            <color indexed="64"/>
          </bottom>
        </border>
      </dxf>
    </rfmt>
    <rfmt sheetId="2" sqref="L79" start="0" length="0">
      <dxf>
        <font>
          <sz val="9"/>
          <color rgb="FFFF0000"/>
          <name val="Arial"/>
          <scheme val="none"/>
        </font>
        <alignment horizontal="center" vertical="top" wrapText="1" readingOrder="0"/>
        <border outline="0">
          <left style="thin">
            <color indexed="64"/>
          </left>
          <right style="thin">
            <color indexed="64"/>
          </right>
          <top style="thin">
            <color indexed="64"/>
          </top>
          <bottom style="thin">
            <color indexed="64"/>
          </bottom>
        </border>
      </dxf>
    </rfmt>
    <rfmt sheetId="2" sqref="M79" start="0" length="0">
      <dxf>
        <font>
          <sz val="9"/>
          <color rgb="FFFF0000"/>
          <name val="Arial"/>
          <scheme val="none"/>
        </font>
        <alignment horizontal="center" vertical="top" wrapText="1" readingOrder="0"/>
        <border outline="0">
          <left style="thin">
            <color indexed="64"/>
          </left>
          <right style="thin">
            <color indexed="64"/>
          </right>
          <top style="thin">
            <color indexed="64"/>
          </top>
          <bottom style="thin">
            <color indexed="64"/>
          </bottom>
        </border>
      </dxf>
    </rfmt>
    <rcc rId="0" sId="2" dxf="1" numFmtId="4">
      <nc r="N79">
        <v>0</v>
      </nc>
      <ndxf>
        <font>
          <b/>
          <sz val="9"/>
          <color rgb="FFFF0000"/>
          <name val="Arial"/>
          <scheme val="none"/>
        </font>
        <numFmt numFmtId="1" formatCode="0"/>
        <alignment horizontal="center" vertical="top" readingOrder="0"/>
        <border outline="0">
          <left style="thin">
            <color indexed="64"/>
          </left>
          <right style="thin">
            <color indexed="64"/>
          </right>
          <top style="thin">
            <color indexed="64"/>
          </top>
          <bottom style="thin">
            <color indexed="64"/>
          </bottom>
        </border>
      </ndxf>
    </rcc>
    <rcc rId="0" sId="2" dxf="1" numFmtId="4">
      <nc r="O79">
        <v>0</v>
      </nc>
      <ndxf>
        <font>
          <b/>
          <sz val="9"/>
          <color rgb="FFFF0000"/>
          <name val="Arial"/>
          <scheme val="none"/>
        </font>
        <numFmt numFmtId="1" formatCode="0"/>
        <alignment horizontal="center" vertical="top" readingOrder="0"/>
        <border outline="0">
          <left style="thin">
            <color indexed="64"/>
          </left>
          <right style="thin">
            <color indexed="64"/>
          </right>
          <top style="thin">
            <color indexed="64"/>
          </top>
          <bottom style="thin">
            <color indexed="64"/>
          </bottom>
        </border>
      </ndxf>
    </rcc>
    <rcc rId="0" sId="2" dxf="1" numFmtId="4">
      <nc r="P79">
        <v>500000</v>
      </nc>
      <ndxf>
        <font>
          <b/>
          <sz val="9"/>
          <color rgb="FFFF0000"/>
          <name val="Arial"/>
          <scheme val="none"/>
        </font>
        <numFmt numFmtId="1" formatCode="0"/>
        <alignment horizontal="center" vertical="top" readingOrder="0"/>
        <border outline="0">
          <left style="thin">
            <color indexed="64"/>
          </left>
          <right style="thin">
            <color indexed="64"/>
          </right>
          <top style="thin">
            <color indexed="64"/>
          </top>
          <bottom style="thin">
            <color indexed="64"/>
          </bottom>
        </border>
      </ndxf>
    </rcc>
    <rcc rId="0" sId="2" dxf="1" numFmtId="4">
      <nc r="Q79">
        <v>100000</v>
      </nc>
      <ndxf>
        <font>
          <b/>
          <sz val="9"/>
          <color rgb="FFFF0000"/>
          <name val="Arial"/>
          <scheme val="none"/>
        </font>
        <numFmt numFmtId="1" formatCode="0"/>
        <alignment horizontal="center" vertical="top" readingOrder="0"/>
        <border outline="0">
          <left style="thin">
            <color indexed="64"/>
          </left>
          <right style="thin">
            <color indexed="64"/>
          </right>
          <top style="thin">
            <color indexed="64"/>
          </top>
          <bottom style="thin">
            <color indexed="64"/>
          </bottom>
        </border>
      </ndxf>
    </rcc>
    <rcc rId="0" sId="2" dxf="1">
      <nc r="R79">
        <f>SUM(N79:Q79)</f>
      </nc>
      <ndxf>
        <font>
          <b/>
          <sz val="9"/>
          <color rgb="FFFF0000"/>
          <name val="Arial"/>
          <scheme val="none"/>
        </font>
        <numFmt numFmtId="1" formatCode="0"/>
        <alignment horizontal="center" vertical="top" wrapText="1" readingOrder="0"/>
        <border outline="0">
          <left style="thin">
            <color indexed="64"/>
          </left>
          <right style="thin">
            <color indexed="64"/>
          </right>
          <top style="thin">
            <color indexed="64"/>
          </top>
          <bottom style="thin">
            <color indexed="64"/>
          </bottom>
        </border>
      </ndxf>
    </rcc>
    <rcc rId="0" sId="2" dxf="1">
      <nc r="S79" t="inlineStr">
        <is>
          <t>Vajadus ei kajastu riigi eelarvestrateegias. Tegevuse rahastamiseks on vajalik täiendav lisarahastus</t>
        </is>
      </nc>
      <ndxf>
        <font>
          <b/>
          <sz val="10"/>
          <color rgb="FFFF0000"/>
          <name val="Arial"/>
          <scheme val="none"/>
        </font>
        <alignment horizontal="left" vertical="top" wrapText="1" readingOrder="0"/>
        <border outline="0">
          <left style="thin">
            <color indexed="64"/>
          </left>
          <right style="thin">
            <color indexed="64"/>
          </right>
          <top style="thin">
            <color indexed="64"/>
          </top>
          <bottom style="thin">
            <color indexed="64"/>
          </bottom>
        </border>
      </ndxf>
    </rcc>
    <rcc rId="0" sId="2">
      <nc r="T79" t="inlineStr">
        <is>
          <t>Lisa</t>
        </is>
      </nc>
    </rcc>
  </rrc>
  <rcc rId="8173" sId="2">
    <oc r="B79" t="inlineStr">
      <is>
        <t>Vedaja vastutuseks kohaldamiseks õiguslike aluste loomine</t>
      </is>
    </oc>
    <nc r="B79" t="inlineStr">
      <is>
        <t xml:space="preserve">Vedaja vastutuse suurendamise võimaluste analüüs ja ettepanekud </t>
      </is>
    </nc>
  </rcc>
  <rcc rId="8174" sId="2">
    <oc r="C79" t="inlineStr">
      <is>
        <t>Õiguslik alus ja infosüsteem loodud</t>
      </is>
    </oc>
    <nc r="C79" t="inlineStr">
      <is>
        <t>Analüüs koostatud ja ettepanekud esitatud</t>
      </is>
    </nc>
  </rcc>
  <rcc rId="8175" sId="2">
    <nc r="G79" t="inlineStr">
      <is>
        <t>x</t>
      </is>
    </nc>
  </rcc>
  <rcc rId="8176" sId="2">
    <oc r="I79" t="inlineStr">
      <is>
        <t>x</t>
      </is>
    </oc>
    <nc r="I79"/>
  </rcc>
  <rcc rId="8177" sId="2">
    <oc r="J79" t="inlineStr">
      <is>
        <t>x</t>
      </is>
    </oc>
    <nc r="J79"/>
  </rcc>
  <rcc rId="8178" sId="2" numFmtId="4">
    <oc r="Q79">
      <v>400000</v>
    </oc>
    <nc r="Q79">
      <v>0</v>
    </nc>
  </rcc>
  <rcc rId="8179" sId="2">
    <oc r="S79" t="inlineStr">
      <is>
        <t>Vajadus ei kajastu riigi eelarvestrateegias. Tegevuse rahastamiseks on vajalik täiendav lisarahastus</t>
      </is>
    </oc>
    <nc r="S79" t="inlineStr">
      <is>
        <t>Tegevust rahastatakse vastutajate tegevuskuludest</t>
      </is>
    </nc>
  </rcc>
  <rfmt sheetId="2" sqref="B79:S79" start="0" length="2147483647">
    <dxf>
      <font>
        <color theme="1"/>
      </font>
    </dxf>
  </rfmt>
  <rcc rId="8180" sId="2">
    <oc r="A79" t="inlineStr">
      <is>
        <t>1.8.11</t>
      </is>
    </oc>
    <nc r="A79" t="inlineStr">
      <is>
        <t>1.8.10</t>
      </is>
    </nc>
  </rcc>
  <rcc rId="8181" sId="2">
    <oc r="B80" t="inlineStr">
      <is>
        <t>Mobiilse sõidukipõhise  järelevalvesüsteemi loomine ja töölerakendamine</t>
      </is>
    </oc>
    <nc r="B80" t="inlineStr">
      <is>
        <t>Mobiilse sõidukipõhise järelevalvesüsteemi loomine ja töölerakendamine</t>
      </is>
    </nc>
  </rcc>
</revisions>
</file>

<file path=xl/revisions/revisionLog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B79" start="0" length="2147483647">
    <dxf>
      <font/>
    </dxf>
  </rfmt>
  <rfmt sheetId="2" sqref="A79" start="0" length="2147483647">
    <dxf>
      <font>
        <color theme="1"/>
      </font>
    </dxf>
  </rfmt>
  <rcc rId="8182" sId="2">
    <oc r="T79" t="inlineStr">
      <is>
        <t>Lisa</t>
      </is>
    </oc>
    <nc r="T79"/>
  </rcc>
  <rcc rId="8183" sId="2">
    <oc r="U61">
      <f>SUM(N61:Q61)-R61</f>
    </oc>
    <nc r="U61"/>
  </rcc>
  <rfmt sheetId="2" sqref="S15:S18" start="0" length="2147483647">
    <dxf>
      <font>
        <b val="0"/>
      </font>
    </dxf>
  </rfmt>
  <rfmt sheetId="2" sqref="N13:R18" start="0" length="2147483647">
    <dxf>
      <font>
        <b val="0"/>
      </font>
    </dxf>
  </rfmt>
  <rfmt sheetId="2" sqref="N13" start="0" length="2147483647">
    <dxf>
      <font>
        <b/>
      </font>
    </dxf>
  </rfmt>
  <rfmt sheetId="2" sqref="N13 P14" start="0" length="2147483647">
    <dxf>
      <font>
        <b/>
      </font>
    </dxf>
  </rfmt>
  <rfmt sheetId="2" sqref="N13 P14 R13 R14" start="0" length="2147483647">
    <dxf>
      <font>
        <b/>
      </font>
    </dxf>
  </rfmt>
  <rfmt sheetId="2" sqref="N15:R15" start="0" length="2147483647">
    <dxf>
      <font>
        <b/>
      </font>
    </dxf>
  </rfmt>
  <rfmt sheetId="2" sqref="N16:R16" start="0" length="2147483647">
    <dxf>
      <font>
        <b/>
      </font>
    </dxf>
  </rfmt>
  <rfmt sheetId="2" sqref="N17:R17" start="0" length="2147483647">
    <dxf>
      <font>
        <b/>
      </font>
    </dxf>
  </rfmt>
  <rfmt sheetId="2" sqref="N18:R18" start="0" length="2147483647">
    <dxf>
      <font>
        <b/>
      </font>
    </dxf>
  </rfmt>
  <rfmt sheetId="2" sqref="R13:R18" start="0" length="2147483647">
    <dxf>
      <font>
        <b val="0"/>
      </font>
    </dxf>
  </rfmt>
  <rfmt sheetId="2" sqref="N46:Q46" start="0" length="2147483647">
    <dxf>
      <font>
        <b val="0"/>
      </font>
    </dxf>
  </rfmt>
  <rfmt sheetId="2" sqref="N48:Q50" start="0" length="2147483647">
    <dxf>
      <font>
        <b val="0"/>
      </font>
    </dxf>
  </rfmt>
  <rfmt sheetId="2" sqref="N57:Q58" start="0" length="2147483647">
    <dxf>
      <font>
        <b val="0"/>
      </font>
    </dxf>
  </rfmt>
  <rfmt sheetId="2" sqref="N72:Q76" start="0" length="2147483647">
    <dxf>
      <font>
        <b val="0"/>
      </font>
    </dxf>
  </rfmt>
  <rfmt sheetId="2" sqref="S79" start="0" length="2147483647">
    <dxf>
      <font>
        <b val="0"/>
      </font>
    </dxf>
  </rfmt>
  <rfmt sheetId="2" sqref="N79:R79" start="0" length="2147483647">
    <dxf>
      <font>
        <b val="0"/>
      </font>
    </dxf>
  </rfmt>
  <rfmt sheetId="2" sqref="N78:O78" start="0" length="2147483647">
    <dxf>
      <font>
        <b val="0"/>
      </font>
    </dxf>
  </rfmt>
  <rfmt sheetId="2" sqref="A77:S77">
    <dxf>
      <fill>
        <patternFill patternType="none">
          <bgColor auto="1"/>
        </patternFill>
      </fill>
    </dxf>
  </rfmt>
  <rcc rId="8184" sId="2">
    <oc r="C85" t="inlineStr">
      <is>
        <t>Tallinnsja Tartus on tööle rakendatud 32 foorikaamerat</t>
      </is>
    </oc>
    <nc r="C85" t="inlineStr">
      <is>
        <t>Välja on töötatud ning jõustatud õigusloome, mis soodustab ja motiveerib KOV kasutusele võtma rohkem automaatseid liiklusjärelelvave seadmeid</t>
      </is>
    </nc>
  </rcc>
  <rcc rId="8185" sId="2">
    <oc r="E85" t="inlineStr">
      <is>
        <t>Täpsustamisel</t>
      </is>
    </oc>
    <nc r="E85" t="inlineStr">
      <is>
        <t>SIM</t>
      </is>
    </nc>
  </rcc>
  <rcc rId="8186" sId="2">
    <oc r="F85" t="inlineStr">
      <is>
        <t>Täpsustamisel</t>
      </is>
    </oc>
    <nc r="F85"/>
  </rcc>
  <rcc rId="8187" sId="2">
    <oc r="H85" t="inlineStr">
      <is>
        <t>x</t>
      </is>
    </oc>
    <nc r="H85"/>
  </rcc>
  <rcc rId="8188" sId="2">
    <oc r="I85">
      <v>16</v>
    </oc>
    <nc r="I85"/>
  </rcc>
  <rcc rId="8189" sId="2">
    <oc r="J85">
      <v>16</v>
    </oc>
    <nc r="J85"/>
  </rcc>
  <rcc rId="8190" sId="2" numFmtId="4">
    <oc r="P85">
      <v>1000000</v>
    </oc>
    <nc r="P85"/>
  </rcc>
  <rcc rId="8191" sId="2" numFmtId="4">
    <oc r="Q85">
      <v>1000000</v>
    </oc>
    <nc r="Q85"/>
  </rcc>
  <rfmt sheetId="2" sqref="S85" start="0" length="0">
    <dxf>
      <font>
        <b val="0"/>
        <sz val="10"/>
        <color rgb="FFFF0000"/>
        <name val="Arial"/>
        <scheme val="none"/>
      </font>
    </dxf>
  </rfmt>
  <rcc rId="8192" sId="2">
    <oc r="S85" t="inlineStr">
      <is>
        <t>Vajadus ei kajastu riigi eelarvestrateegias. Tegevuse rahastamiseks on vajalik täiendav lisarahastus</t>
      </is>
    </oc>
    <nc r="S85" t="inlineStr">
      <is>
        <t>Tegevust rahastatakse SIM tegevuskuludest</t>
      </is>
    </nc>
  </rcc>
  <rcc rId="8193" sId="2">
    <oc r="T85" t="inlineStr">
      <is>
        <t>Lisa</t>
      </is>
    </oc>
    <nc r="T85"/>
  </rcc>
  <rcc rId="8194" sId="2">
    <oc r="B86" t="inlineStr">
      <is>
        <t>Automaatse sõidukijuhi kõrvaltegevusi fikseerida võimaldava elektroonilise järelevalvesüsteemi loomine ja töölerakendamine</t>
      </is>
    </oc>
    <nc r="B86"/>
  </rcc>
  <rcc rId="8195" sId="2">
    <oc r="B87" t="inlineStr">
      <is>
        <t>Tallinnasse, Tartusse, Pärnusse ja Narva statsionaarsete kiiruskaamerate paigaldamine</t>
      </is>
    </oc>
    <nc r="B87"/>
  </rcc>
  <rrc rId="8196" sId="2" ref="A86:XFD86" action="deleteRow">
    <undo index="23" exp="ref" ref3D="1" v="1" dr="Q86" r="F12" sId="1"/>
    <undo index="23" exp="ref" ref3D="1" v="1" dr="P86" r="E12" sId="1"/>
    <undo index="23" exp="ref" ref3D="1" v="1" dr="O86" r="D12" sId="1"/>
    <undo index="23" exp="ref" ref3D="1" v="1" dr="N86" r="C12" sId="1"/>
    <undo index="0" exp="area" ref3D="1" dr="$L$1:$M$1048576" dn="Z_BD469A87_B9B4_472B_ADF9_9940CA95A666_.wvu.Cols" sId="2"/>
    <undo index="0" exp="area" ref3D="1" dr="$L$1:$M$1048576" dn="Z_ACFD6F79_37B1_4D2D_B2A5_C6F3063099F5_.wvu.Cols" sId="2"/>
    <undo index="0" exp="area" ref3D="1" dr="$L$1:$M$1048576" dn="Z_2F779116_4D69_4176_B6C2_18A3BB3874EE_.wvu.Cols" sId="2"/>
    <undo index="0" exp="area" ref3D="1" dr="$L$1:$M$1048576" dn="Z_4C416A5B_6F74_494E_82D4_716F742D1FE6_.wvu.Cols" sId="2"/>
    <undo index="0" exp="area" ref3D="1" dr="$L$1:$M$1048576" dn="Z_1C4F7B03_CC8F_473E_9C2D_7057E5D753CC_.wvu.Cols" sId="2"/>
    <undo index="0" exp="area" ref3D="1" dr="$L$1:$M$1048576" dn="Z_C01776F8_EFD4_4405_8E12_2CF669909B6C_.wvu.Cols" sId="2"/>
    <undo index="0" exp="area" ref3D="1" dr="$L$1:$M$1048576" dn="Z_C1D248E8_6202_4F7B_8CEA_DBA57A53D2D5_.wvu.Cols" sId="2"/>
    <rfmt sheetId="2" xfDxf="1" sqref="A86:XFD86" start="0" length="0"/>
    <rcc rId="0" sId="2" dxf="1">
      <nc r="A86" t="inlineStr">
        <is>
          <t>1.8.18</t>
        </is>
      </nc>
      <ndxf>
        <font>
          <i/>
          <sz val="11"/>
          <color rgb="FFFF0000"/>
          <name val="Calibri"/>
          <scheme val="minor"/>
        </font>
        <numFmt numFmtId="30" formatCode="@"/>
        <fill>
          <patternFill patternType="solid">
            <bgColor theme="0"/>
          </patternFill>
        </fill>
        <border outline="0">
          <left style="thin">
            <color indexed="64"/>
          </left>
          <right style="thin">
            <color indexed="64"/>
          </right>
          <top style="thin">
            <color indexed="64"/>
          </top>
          <bottom style="thin">
            <color indexed="64"/>
          </bottom>
        </border>
      </ndxf>
    </rcc>
    <rfmt sheetId="2" sqref="B86" start="0" length="0">
      <dxf>
        <font>
          <i/>
          <sz val="10"/>
          <color rgb="FFFF0000"/>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cc rId="0" sId="2" dxf="1">
      <nc r="C86" t="inlineStr">
        <is>
          <t>Automaatne sõidukijuhi kõrvaltegevusi fikseerimist võimaldav süsteem on loodud ja tööle rakendatud</t>
        </is>
      </nc>
      <ndxf>
        <font>
          <i/>
          <sz val="10"/>
          <color rgb="FFFF0000"/>
          <name val="Arial"/>
          <scheme val="none"/>
        </font>
        <alignment horizontal="left" vertical="top" wrapText="1" readingOrder="0"/>
        <border outline="0">
          <left style="thin">
            <color indexed="64"/>
          </left>
          <right style="thin">
            <color indexed="64"/>
          </right>
          <top style="thin">
            <color indexed="64"/>
          </top>
          <bottom style="thin">
            <color indexed="64"/>
          </bottom>
        </border>
      </ndxf>
    </rcc>
    <rcc rId="0" sId="2" dxf="1">
      <nc r="D86" t="inlineStr">
        <is>
          <t>Tegevustega ei ole alustatud</t>
        </is>
      </nc>
      <ndxf>
        <font>
          <sz val="9"/>
          <color rgb="FFFF0000"/>
          <name val="Arial"/>
          <scheme val="none"/>
        </font>
        <alignment horizontal="center" vertical="top" wrapText="1" readingOrder="0"/>
        <border outline="0">
          <left style="thin">
            <color indexed="64"/>
          </left>
          <right style="thin">
            <color indexed="64"/>
          </right>
          <top style="thin">
            <color indexed="64"/>
          </top>
          <bottom style="thin">
            <color indexed="64"/>
          </bottom>
        </border>
      </ndxf>
    </rcc>
    <rcc rId="0" sId="2" dxf="1">
      <nc r="E86" t="inlineStr">
        <is>
          <t>SiM/PPA</t>
        </is>
      </nc>
      <ndxf>
        <font>
          <b/>
          <i/>
          <sz val="10"/>
          <color rgb="FFFF0000"/>
          <name val="Arial"/>
          <scheme val="none"/>
        </font>
        <alignment horizontal="center" vertical="center" wrapText="1" readingOrder="0"/>
        <border outline="0">
          <left style="thin">
            <color indexed="64"/>
          </left>
          <right style="thin">
            <color indexed="64"/>
          </right>
          <top style="thin">
            <color indexed="64"/>
          </top>
          <bottom style="thin">
            <color indexed="64"/>
          </bottom>
        </border>
      </ndxf>
    </rcc>
    <rcc rId="0" sId="2" dxf="1">
      <nc r="F86" t="inlineStr">
        <is>
          <t>MKM, MA, SMIT</t>
        </is>
      </nc>
      <ndxf>
        <font>
          <b/>
          <i/>
          <sz val="9"/>
          <color rgb="FFFF0000"/>
          <name val="Arial"/>
          <scheme val="none"/>
        </font>
        <alignment horizontal="center" vertical="center" wrapText="1" readingOrder="0"/>
        <border outline="0">
          <left style="thin">
            <color indexed="64"/>
          </left>
          <right style="thin">
            <color indexed="64"/>
          </right>
          <top style="thin">
            <color indexed="64"/>
          </top>
          <bottom style="thin">
            <color indexed="64"/>
          </bottom>
        </border>
      </ndxf>
    </rcc>
    <rfmt sheetId="2" sqref="G86" start="0" length="0">
      <dxf>
        <font>
          <sz val="9"/>
          <color rgb="FFFF0000"/>
          <name val="Arial"/>
          <scheme val="none"/>
        </font>
        <alignment horizontal="center" vertical="top" wrapText="1" readingOrder="0"/>
        <border outline="0">
          <left style="thin">
            <color indexed="64"/>
          </left>
          <right style="thin">
            <color indexed="64"/>
          </right>
          <top style="thin">
            <color indexed="64"/>
          </top>
          <bottom style="thin">
            <color indexed="64"/>
          </bottom>
        </border>
      </dxf>
    </rfmt>
    <rfmt sheetId="2" sqref="H86" start="0" length="0">
      <dxf>
        <font>
          <sz val="9"/>
          <color rgb="FFFF0000"/>
          <name val="Arial"/>
          <scheme val="none"/>
        </font>
        <alignment horizontal="center" vertical="top" wrapText="1" readingOrder="0"/>
        <border outline="0">
          <left style="thin">
            <color indexed="64"/>
          </left>
          <right style="thin">
            <color indexed="64"/>
          </right>
          <top style="thin">
            <color indexed="64"/>
          </top>
          <bottom style="thin">
            <color indexed="64"/>
          </bottom>
        </border>
      </dxf>
    </rfmt>
    <rfmt sheetId="2" sqref="I86" start="0" length="0">
      <dxf>
        <font>
          <sz val="9"/>
          <color rgb="FFFF0000"/>
          <name val="Arial"/>
          <scheme val="none"/>
        </font>
        <numFmt numFmtId="3" formatCode="#,##0"/>
        <alignment horizontal="center" vertical="top" wrapText="1" readingOrder="0"/>
        <border outline="0">
          <left style="thin">
            <color indexed="64"/>
          </left>
          <right style="thin">
            <color indexed="64"/>
          </right>
          <top style="thin">
            <color indexed="64"/>
          </top>
          <bottom style="thin">
            <color indexed="64"/>
          </bottom>
        </border>
      </dxf>
    </rfmt>
    <rcc rId="0" sId="2" dxf="1">
      <nc r="J86" t="inlineStr">
        <is>
          <t>x</t>
        </is>
      </nc>
      <ndxf>
        <font>
          <sz val="9"/>
          <color rgb="FFFF0000"/>
          <name val="Arial"/>
          <scheme val="none"/>
        </font>
        <numFmt numFmtId="3" formatCode="#,##0"/>
        <alignment horizontal="center" vertical="top" wrapText="1" readingOrder="0"/>
        <border outline="0">
          <left style="thin">
            <color indexed="64"/>
          </left>
          <right style="thin">
            <color indexed="64"/>
          </right>
          <top style="thin">
            <color indexed="64"/>
          </top>
          <bottom style="thin">
            <color indexed="64"/>
          </bottom>
        </border>
      </ndxf>
    </rcc>
    <rfmt sheetId="2" sqref="K86" start="0" length="0">
      <dxf>
        <font>
          <sz val="9"/>
          <color rgb="FFFF0000"/>
          <name val="Arial"/>
          <scheme val="none"/>
        </font>
        <alignment horizontal="center" vertical="top" wrapText="1" readingOrder="0"/>
        <border outline="0">
          <left style="thin">
            <color indexed="64"/>
          </left>
          <right style="thin">
            <color indexed="64"/>
          </right>
          <top style="thin">
            <color indexed="64"/>
          </top>
          <bottom style="thin">
            <color indexed="64"/>
          </bottom>
        </border>
      </dxf>
    </rfmt>
    <rfmt sheetId="2" sqref="L86" start="0" length="0">
      <dxf>
        <font>
          <sz val="9"/>
          <color rgb="FFFF0000"/>
          <name val="Arial"/>
          <scheme val="none"/>
        </font>
        <alignment horizontal="center" vertical="top" wrapText="1" readingOrder="0"/>
        <border outline="0">
          <left style="thin">
            <color indexed="64"/>
          </left>
          <right style="thin">
            <color indexed="64"/>
          </right>
          <top style="thin">
            <color indexed="64"/>
          </top>
          <bottom style="thin">
            <color indexed="64"/>
          </bottom>
        </border>
      </dxf>
    </rfmt>
    <rfmt sheetId="2" sqref="M86" start="0" length="0">
      <dxf>
        <font>
          <sz val="9"/>
          <color rgb="FFFF0000"/>
          <name val="Arial"/>
          <scheme val="none"/>
        </font>
        <alignment horizontal="center" vertical="top" wrapText="1" readingOrder="0"/>
        <border outline="0">
          <left style="thin">
            <color indexed="64"/>
          </left>
          <right style="thin">
            <color indexed="64"/>
          </right>
          <top style="thin">
            <color indexed="64"/>
          </top>
          <bottom style="thin">
            <color indexed="64"/>
          </bottom>
        </border>
      </dxf>
    </rfmt>
    <rcc rId="0" sId="2" dxf="1" numFmtId="4">
      <nc r="N86">
        <v>0</v>
      </nc>
      <ndxf>
        <font>
          <b/>
          <sz val="9"/>
          <color rgb="FFFF0000"/>
          <name val="Arial"/>
          <scheme val="none"/>
        </font>
        <numFmt numFmtId="1" formatCode="0"/>
        <alignment horizontal="center" vertical="top" readingOrder="0"/>
        <border outline="0">
          <left style="thin">
            <color indexed="64"/>
          </left>
          <right style="thin">
            <color indexed="64"/>
          </right>
          <top style="thin">
            <color indexed="64"/>
          </top>
          <bottom style="thin">
            <color indexed="64"/>
          </bottom>
        </border>
      </ndxf>
    </rcc>
    <rcc rId="0" sId="2" dxf="1" numFmtId="4">
      <nc r="O86">
        <v>400000</v>
      </nc>
      <ndxf>
        <font>
          <b/>
          <sz val="9"/>
          <color rgb="FFFF0000"/>
          <name val="Arial"/>
          <scheme val="none"/>
        </font>
        <numFmt numFmtId="1" formatCode="0"/>
        <alignment horizontal="center" vertical="top" readingOrder="0"/>
        <border outline="0">
          <left style="thin">
            <color indexed="64"/>
          </left>
          <right style="thin">
            <color indexed="64"/>
          </right>
          <top style="thin">
            <color indexed="64"/>
          </top>
          <bottom style="thin">
            <color indexed="64"/>
          </bottom>
        </border>
      </ndxf>
    </rcc>
    <rcc rId="0" sId="2" dxf="1" numFmtId="4">
      <nc r="P86">
        <v>0</v>
      </nc>
      <ndxf>
        <font>
          <b/>
          <sz val="9"/>
          <color rgb="FFFF0000"/>
          <name val="Arial"/>
          <scheme val="none"/>
        </font>
        <numFmt numFmtId="1" formatCode="0"/>
        <alignment horizontal="center" vertical="top" readingOrder="0"/>
        <border outline="0">
          <left style="thin">
            <color indexed="64"/>
          </left>
          <right style="thin">
            <color indexed="64"/>
          </right>
          <top style="thin">
            <color indexed="64"/>
          </top>
          <bottom style="thin">
            <color indexed="64"/>
          </bottom>
        </border>
      </ndxf>
    </rcc>
    <rcc rId="0" sId="2" dxf="1" numFmtId="4">
      <nc r="Q86">
        <v>0</v>
      </nc>
      <ndxf>
        <font>
          <b/>
          <sz val="9"/>
          <color rgb="FFFF0000"/>
          <name val="Arial"/>
          <scheme val="none"/>
        </font>
        <numFmt numFmtId="1" formatCode="0"/>
        <alignment horizontal="center" vertical="top" readingOrder="0"/>
        <border outline="0">
          <left style="thin">
            <color indexed="64"/>
          </left>
          <right style="thin">
            <color indexed="64"/>
          </right>
          <top style="thin">
            <color indexed="64"/>
          </top>
          <bottom style="thin">
            <color indexed="64"/>
          </bottom>
        </border>
      </ndxf>
    </rcc>
    <rcc rId="0" sId="2" dxf="1">
      <nc r="R86">
        <f>SUM(N86:Q86)</f>
      </nc>
      <ndxf>
        <font>
          <sz val="9"/>
          <color rgb="FFFF0000"/>
          <name val="Arial"/>
          <scheme val="none"/>
        </font>
        <numFmt numFmtId="1" formatCode="0"/>
        <alignment horizontal="center" vertical="top" wrapText="1" readingOrder="0"/>
        <border outline="0">
          <left style="thin">
            <color indexed="64"/>
          </left>
          <right style="thin">
            <color indexed="64"/>
          </right>
          <top style="thin">
            <color indexed="64"/>
          </top>
          <bottom style="thin">
            <color indexed="64"/>
          </bottom>
        </border>
      </ndxf>
    </rcc>
    <rcc rId="0" sId="2" dxf="1">
      <nc r="S86" t="inlineStr">
        <is>
          <t>Vajadus ei kajastu riigi eelarvestrateegias. Tegevuse rahastamiseks on vajalik täiendav lisarahastus</t>
        </is>
      </nc>
      <ndxf>
        <font>
          <b/>
          <sz val="10"/>
          <color rgb="FFFF0000"/>
          <name val="Arial"/>
          <scheme val="none"/>
        </font>
        <alignment horizontal="left" vertical="top" wrapText="1" readingOrder="0"/>
        <border outline="0">
          <left style="thin">
            <color indexed="64"/>
          </left>
          <right style="thin">
            <color indexed="64"/>
          </right>
          <top style="thin">
            <color indexed="64"/>
          </top>
          <bottom style="thin">
            <color indexed="64"/>
          </bottom>
        </border>
      </ndxf>
    </rcc>
    <rcc rId="0" sId="2">
      <nc r="T86" t="inlineStr">
        <is>
          <t>Lisa</t>
        </is>
      </nc>
    </rcc>
  </rrc>
  <rrc rId="8197" sId="2" ref="A86:XFD86" action="deleteRow">
    <undo index="25" exp="ref" ref3D="1" v="1" dr="Q86" r="F12" sId="1"/>
    <undo index="25" exp="ref" ref3D="1" v="1" dr="P86" r="E12" sId="1"/>
    <undo index="25" exp="ref" ref3D="1" v="1" dr="O86" r="D12" sId="1"/>
    <undo index="25" exp="ref" ref3D="1" v="1" dr="N86" r="C12" sId="1"/>
    <undo index="0" exp="area" dr="R70:R86" r="R69" sId="2"/>
    <undo index="0" exp="area" dr="Q70:Q86" r="Q69" sId="2"/>
    <undo index="0" exp="area" dr="P70:P86" r="P69" sId="2"/>
    <undo index="0" exp="area" dr="O70:O86" r="O69" sId="2"/>
    <undo index="0" exp="area" dr="N70:N86" r="N69" sId="2"/>
    <undo index="0" exp="area" ref3D="1" dr="$L$1:$M$1048576" dn="Z_BD469A87_B9B4_472B_ADF9_9940CA95A666_.wvu.Cols" sId="2"/>
    <undo index="0" exp="area" ref3D="1" dr="$L$1:$M$1048576" dn="Z_ACFD6F79_37B1_4D2D_B2A5_C6F3063099F5_.wvu.Cols" sId="2"/>
    <undo index="0" exp="area" ref3D="1" dr="$L$1:$M$1048576" dn="Z_2F779116_4D69_4176_B6C2_18A3BB3874EE_.wvu.Cols" sId="2"/>
    <undo index="0" exp="area" ref3D="1" dr="$L$1:$M$1048576" dn="Z_4C416A5B_6F74_494E_82D4_716F742D1FE6_.wvu.Cols" sId="2"/>
    <undo index="0" exp="area" ref3D="1" dr="$L$1:$M$1048576" dn="Z_1C4F7B03_CC8F_473E_9C2D_7057E5D753CC_.wvu.Cols" sId="2"/>
    <undo index="0" exp="area" ref3D="1" dr="$L$1:$M$1048576" dn="Z_C01776F8_EFD4_4405_8E12_2CF669909B6C_.wvu.Cols" sId="2"/>
    <undo index="0" exp="area" ref3D="1" dr="$L$1:$M$1048576" dn="Z_C1D248E8_6202_4F7B_8CEA_DBA57A53D2D5_.wvu.Cols" sId="2"/>
    <rfmt sheetId="2" xfDxf="1" sqref="A86:XFD86" start="0" length="0"/>
    <rcc rId="0" sId="2" dxf="1">
      <nc r="A86" t="inlineStr">
        <is>
          <t>1.8.19</t>
        </is>
      </nc>
      <ndxf>
        <font>
          <i/>
          <sz val="11"/>
          <color rgb="FFFF0000"/>
          <name val="Calibri"/>
          <scheme val="minor"/>
        </font>
        <numFmt numFmtId="30" formatCode="@"/>
        <fill>
          <patternFill patternType="solid">
            <bgColor theme="0"/>
          </patternFill>
        </fill>
        <border outline="0">
          <left style="thin">
            <color indexed="64"/>
          </left>
          <right style="thin">
            <color indexed="64"/>
          </right>
          <top style="thin">
            <color indexed="64"/>
          </top>
          <bottom style="thin">
            <color indexed="64"/>
          </bottom>
        </border>
      </ndxf>
    </rcc>
    <rfmt sheetId="2" sqref="B86" start="0" length="0">
      <dxf>
        <font>
          <i/>
          <sz val="10"/>
          <color rgb="FFFF0000"/>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dxf>
    </rfmt>
    <rcc rId="0" sId="2" dxf="1">
      <nc r="C86" t="inlineStr">
        <is>
          <t>Süsteemid on hangitud ja tööle rakendatud ning toimub juhtumite menetlemine</t>
        </is>
      </nc>
      <ndxf>
        <font>
          <i/>
          <sz val="10"/>
          <color rgb="FFFF0000"/>
          <name val="Arial"/>
          <scheme val="none"/>
        </font>
        <alignment horizontal="left" vertical="top" wrapText="1" readingOrder="0"/>
        <border outline="0">
          <left style="thin">
            <color indexed="64"/>
          </left>
          <right style="thin">
            <color indexed="64"/>
          </right>
          <top style="thin">
            <color indexed="64"/>
          </top>
          <bottom style="thin">
            <color indexed="64"/>
          </bottom>
        </border>
      </ndxf>
    </rcc>
    <rcc rId="0" sId="2" dxf="1">
      <nc r="D86" t="inlineStr">
        <is>
          <t xml:space="preserve">Tallinnas töötavad 2  statsionaarset kiirusemõõresüsteemi </t>
        </is>
      </nc>
      <ndxf>
        <font>
          <sz val="9"/>
          <color rgb="FFFF0000"/>
          <name val="Arial"/>
          <scheme val="none"/>
        </font>
        <alignment horizontal="center" vertical="top" wrapText="1" readingOrder="0"/>
        <border outline="0">
          <left style="thin">
            <color indexed="64"/>
          </left>
          <right style="thin">
            <color indexed="64"/>
          </right>
          <top style="thin">
            <color indexed="64"/>
          </top>
          <bottom style="thin">
            <color indexed="64"/>
          </bottom>
        </border>
      </ndxf>
    </rcc>
    <rcc rId="0" sId="2" dxf="1">
      <nc r="E86" t="inlineStr">
        <is>
          <t>Täpsustamisel</t>
        </is>
      </nc>
      <ndxf>
        <font>
          <b/>
          <i/>
          <sz val="10"/>
          <color rgb="FFFF0000"/>
          <name val="Arial"/>
          <scheme val="none"/>
        </font>
        <alignment horizontal="center" vertical="center" wrapText="1" readingOrder="0"/>
        <border outline="0">
          <left style="thin">
            <color indexed="64"/>
          </left>
          <right style="thin">
            <color indexed="64"/>
          </right>
          <top style="thin">
            <color indexed="64"/>
          </top>
          <bottom style="thin">
            <color indexed="64"/>
          </bottom>
        </border>
      </ndxf>
    </rcc>
    <rcc rId="0" sId="2" dxf="1">
      <nc r="F86" t="inlineStr">
        <is>
          <t>Täpsustamisel</t>
        </is>
      </nc>
      <ndxf>
        <font>
          <b/>
          <i/>
          <sz val="9"/>
          <color rgb="FFFF0000"/>
          <name val="Arial"/>
          <scheme val="none"/>
        </font>
        <alignment horizontal="center" vertical="center" wrapText="1" readingOrder="0"/>
        <border outline="0">
          <left style="thin">
            <color indexed="64"/>
          </left>
          <right style="thin">
            <color indexed="64"/>
          </right>
          <top style="thin">
            <color indexed="64"/>
          </top>
          <bottom style="thin">
            <color indexed="64"/>
          </bottom>
        </border>
      </ndxf>
    </rcc>
    <rcc rId="0" sId="2" dxf="1">
      <nc r="G86">
        <v>3</v>
      </nc>
      <ndxf>
        <font>
          <sz val="9"/>
          <color rgb="FFFF0000"/>
          <name val="Arial"/>
          <scheme val="none"/>
        </font>
        <alignment horizontal="center" vertical="top" wrapText="1" readingOrder="0"/>
        <border outline="0">
          <left style="thin">
            <color indexed="64"/>
          </left>
          <right style="thin">
            <color indexed="64"/>
          </right>
          <top style="thin">
            <color indexed="64"/>
          </top>
          <bottom style="thin">
            <color indexed="64"/>
          </bottom>
        </border>
      </ndxf>
    </rcc>
    <rcc rId="0" sId="2" dxf="1">
      <nc r="H86">
        <v>2</v>
      </nc>
      <ndxf>
        <font>
          <sz val="9"/>
          <color rgb="FFFF0000"/>
          <name val="Arial"/>
          <scheme val="none"/>
        </font>
        <alignment horizontal="center" vertical="top" wrapText="1" readingOrder="0"/>
        <border outline="0">
          <left style="thin">
            <color indexed="64"/>
          </left>
          <right style="thin">
            <color indexed="64"/>
          </right>
          <top style="thin">
            <color indexed="64"/>
          </top>
          <bottom style="thin">
            <color indexed="64"/>
          </bottom>
        </border>
      </ndxf>
    </rcc>
    <rcc rId="0" sId="2" dxf="1">
      <nc r="I86">
        <v>3</v>
      </nc>
      <ndxf>
        <font>
          <sz val="9"/>
          <color rgb="FFFF0000"/>
          <name val="Arial"/>
          <scheme val="none"/>
        </font>
        <alignment horizontal="center" vertical="top" wrapText="1" readingOrder="0"/>
        <border outline="0">
          <left style="thin">
            <color indexed="64"/>
          </left>
          <right style="thin">
            <color indexed="64"/>
          </right>
          <top style="thin">
            <color indexed="64"/>
          </top>
          <bottom style="thin">
            <color indexed="64"/>
          </bottom>
        </border>
      </ndxf>
    </rcc>
    <rcc rId="0" sId="2" dxf="1">
      <nc r="J86">
        <v>2</v>
      </nc>
      <ndxf>
        <font>
          <sz val="9"/>
          <color rgb="FFFF0000"/>
          <name val="Arial"/>
          <scheme val="none"/>
        </font>
        <alignment horizontal="center" vertical="top" wrapText="1" readingOrder="0"/>
        <border outline="0">
          <left style="thin">
            <color indexed="64"/>
          </left>
          <right style="thin">
            <color indexed="64"/>
          </right>
          <top style="thin">
            <color indexed="64"/>
          </top>
          <bottom style="thin">
            <color indexed="64"/>
          </bottom>
        </border>
      </ndxf>
    </rcc>
    <rfmt sheetId="2" sqref="K86" start="0" length="0">
      <dxf>
        <font>
          <sz val="9"/>
          <color rgb="FFFF0000"/>
          <name val="Arial"/>
          <scheme val="none"/>
        </font>
        <alignment horizontal="center" vertical="top" wrapText="1" readingOrder="0"/>
        <border outline="0">
          <left style="thin">
            <color indexed="64"/>
          </left>
          <right style="thin">
            <color indexed="64"/>
          </right>
          <top style="thin">
            <color indexed="64"/>
          </top>
          <bottom style="thin">
            <color indexed="64"/>
          </bottom>
        </border>
      </dxf>
    </rfmt>
    <rfmt sheetId="2" sqref="L86" start="0" length="0">
      <dxf>
        <font>
          <sz val="9"/>
          <color rgb="FFFF0000"/>
          <name val="Arial"/>
          <scheme val="none"/>
        </font>
        <alignment horizontal="center" vertical="top" wrapText="1" readingOrder="0"/>
        <border outline="0">
          <left style="thin">
            <color indexed="64"/>
          </left>
          <right style="thin">
            <color indexed="64"/>
          </right>
          <top style="thin">
            <color indexed="64"/>
          </top>
          <bottom style="thin">
            <color indexed="64"/>
          </bottom>
        </border>
      </dxf>
    </rfmt>
    <rfmt sheetId="2" sqref="M86" start="0" length="0">
      <dxf>
        <font>
          <sz val="9"/>
          <color rgb="FFFF0000"/>
          <name val="Arial"/>
          <scheme val="none"/>
        </font>
        <alignment horizontal="center" vertical="top" wrapText="1" readingOrder="0"/>
        <border outline="0">
          <left style="thin">
            <color indexed="64"/>
          </left>
          <right style="thin">
            <color indexed="64"/>
          </right>
          <top style="thin">
            <color indexed="64"/>
          </top>
          <bottom style="thin">
            <color indexed="64"/>
          </bottom>
        </border>
      </dxf>
    </rfmt>
    <rcc rId="0" sId="2" dxf="1" numFmtId="4">
      <nc r="N86">
        <v>159000</v>
      </nc>
      <ndxf>
        <font>
          <b/>
          <sz val="9"/>
          <color rgb="FFFF0000"/>
          <name val="Arial"/>
          <scheme val="none"/>
        </font>
        <numFmt numFmtId="1" formatCode="0"/>
        <alignment horizontal="center" vertical="top" readingOrder="0"/>
        <border outline="0">
          <left style="thin">
            <color indexed="64"/>
          </left>
          <right style="thin">
            <color indexed="64"/>
          </right>
          <top style="thin">
            <color indexed="64"/>
          </top>
          <bottom style="thin">
            <color indexed="64"/>
          </bottom>
        </border>
      </ndxf>
    </rcc>
    <rcc rId="0" sId="2" dxf="1" numFmtId="4">
      <nc r="O86">
        <v>130000</v>
      </nc>
      <ndxf>
        <font>
          <b/>
          <sz val="9"/>
          <color rgb="FFFF0000"/>
          <name val="Arial"/>
          <scheme val="none"/>
        </font>
        <numFmt numFmtId="1" formatCode="0"/>
        <alignment horizontal="center" vertical="top" readingOrder="0"/>
        <border outline="0">
          <left style="thin">
            <color indexed="64"/>
          </left>
          <right style="thin">
            <color indexed="64"/>
          </right>
          <top style="thin">
            <color indexed="64"/>
          </top>
          <bottom style="thin">
            <color indexed="64"/>
          </bottom>
        </border>
      </ndxf>
    </rcc>
    <rcc rId="0" sId="2" dxf="1" numFmtId="4">
      <nc r="P86">
        <v>159000</v>
      </nc>
      <ndxf>
        <font>
          <b/>
          <sz val="9"/>
          <color rgb="FFFF0000"/>
          <name val="Arial"/>
          <scheme val="none"/>
        </font>
        <numFmt numFmtId="1" formatCode="0"/>
        <alignment horizontal="center" vertical="top" readingOrder="0"/>
        <border outline="0">
          <left style="thin">
            <color indexed="64"/>
          </left>
          <right style="thin">
            <color indexed="64"/>
          </right>
          <top style="thin">
            <color indexed="64"/>
          </top>
          <bottom style="thin">
            <color indexed="64"/>
          </bottom>
        </border>
      </ndxf>
    </rcc>
    <rcc rId="0" sId="2" dxf="1" numFmtId="4">
      <nc r="Q86">
        <v>130000</v>
      </nc>
      <ndxf>
        <font>
          <b/>
          <sz val="9"/>
          <color rgb="FFFF0000"/>
          <name val="Arial"/>
          <scheme val="none"/>
        </font>
        <numFmt numFmtId="1" formatCode="0"/>
        <alignment horizontal="center" vertical="top" readingOrder="0"/>
        <border outline="0">
          <left style="thin">
            <color indexed="64"/>
          </left>
          <right style="thin">
            <color indexed="64"/>
          </right>
          <top style="thin">
            <color indexed="64"/>
          </top>
          <bottom style="thin">
            <color indexed="64"/>
          </bottom>
        </border>
      </ndxf>
    </rcc>
    <rcc rId="0" sId="2" dxf="1">
      <nc r="R86">
        <f>SUM(N86:Q86)</f>
      </nc>
      <ndxf>
        <font>
          <sz val="9"/>
          <color rgb="FFFF0000"/>
          <name val="Arial"/>
          <scheme val="none"/>
        </font>
        <numFmt numFmtId="1" formatCode="0"/>
        <alignment horizontal="center" vertical="top" wrapText="1" readingOrder="0"/>
        <border outline="0">
          <left style="thin">
            <color indexed="64"/>
          </left>
          <right style="thin">
            <color indexed="64"/>
          </right>
          <top style="thin">
            <color indexed="64"/>
          </top>
          <bottom style="thin">
            <color indexed="64"/>
          </bottom>
        </border>
      </ndxf>
    </rcc>
    <rcc rId="0" sId="2" dxf="1">
      <nc r="S86" t="inlineStr">
        <is>
          <t>Vajadus ei kajastu riigi eelarvestrateegias. Tegevuse rahastamiseks on vajalik täiendav lisarahastus</t>
        </is>
      </nc>
      <ndxf>
        <font>
          <b/>
          <sz val="10"/>
          <color rgb="FFFF0000"/>
          <name val="Arial"/>
          <scheme val="none"/>
        </font>
        <alignment horizontal="left" vertical="top" wrapText="1" readingOrder="0"/>
        <border outline="0">
          <left style="thin">
            <color indexed="64"/>
          </left>
          <right style="thin">
            <color indexed="64"/>
          </right>
          <top style="thin">
            <color indexed="64"/>
          </top>
          <bottom style="thin">
            <color indexed="64"/>
          </bottom>
        </border>
      </ndxf>
    </rcc>
    <rcc rId="0" sId="2">
      <nc r="T86" t="inlineStr">
        <is>
          <t>Lisa</t>
        </is>
      </nc>
    </rcc>
  </rrc>
  <rcc rId="8198" sId="2">
    <oc r="U86">
      <f>SUM(N86:Q86)-R86</f>
    </oc>
    <nc r="U86"/>
  </rcc>
  <rcc rId="8199" sId="2">
    <oc r="U90">
      <f>SUM(N90:Q90)-R90</f>
    </oc>
    <nc r="U90"/>
  </rcc>
  <rcc rId="8200" sId="2">
    <oc r="U92">
      <f>SUM(N92:Q92)-R92</f>
    </oc>
    <nc r="U92"/>
  </rcc>
  <rfmt sheetId="2" sqref="A85:S85" start="0" length="2147483647">
    <dxf>
      <font>
        <color theme="1"/>
      </font>
    </dxf>
  </rfmt>
  <rcc rId="8201" sId="2">
    <oc r="T81" t="inlineStr">
      <is>
        <t>Lisa</t>
      </is>
    </oc>
    <nc r="T81"/>
  </rcc>
  <rcc rId="8202" sId="2">
    <oc r="T82" t="inlineStr">
      <is>
        <t>Lisa</t>
      </is>
    </oc>
    <nc r="T82"/>
  </rcc>
  <rcc rId="8203" sId="2">
    <oc r="T84" t="inlineStr">
      <is>
        <t>Lisa</t>
      </is>
    </oc>
    <nc r="T84"/>
  </rcc>
  <rrc rId="8204" sId="2" ref="A83:XFD83" action="deleteRow">
    <undo index="0" exp="area" ref3D="1" dr="$L$1:$M$1048576" dn="Z_BD469A87_B9B4_472B_ADF9_9940CA95A666_.wvu.Cols" sId="2"/>
    <undo index="0" exp="area" ref3D="1" dr="$L$1:$M$1048576" dn="Z_ACFD6F79_37B1_4D2D_B2A5_C6F3063099F5_.wvu.Cols" sId="2"/>
    <undo index="0" exp="area" ref3D="1" dr="$L$1:$M$1048576" dn="Z_2F779116_4D69_4176_B6C2_18A3BB3874EE_.wvu.Cols" sId="2"/>
    <undo index="0" exp="area" ref3D="1" dr="$L$1:$M$1048576" dn="Z_4C416A5B_6F74_494E_82D4_716F742D1FE6_.wvu.Cols" sId="2"/>
    <undo index="0" exp="area" ref3D="1" dr="$L$1:$M$1048576" dn="Z_1C4F7B03_CC8F_473E_9C2D_7057E5D753CC_.wvu.Cols" sId="2"/>
    <undo index="0" exp="area" ref3D="1" dr="$L$1:$M$1048576" dn="Z_C01776F8_EFD4_4405_8E12_2CF669909B6C_.wvu.Cols" sId="2"/>
    <undo index="0" exp="area" ref3D="1" dr="$L$1:$M$1048576" dn="Z_C1D248E8_6202_4F7B_8CEA_DBA57A53D2D5_.wvu.Cols" sId="2"/>
    <rfmt sheetId="2" xfDxf="1" sqref="A83:XFD83" start="0" length="0"/>
    <rcc rId="0" sId="2" dxf="1">
      <nc r="A83" t="inlineStr">
        <is>
          <t>1.8.15</t>
        </is>
      </nc>
      <ndxf>
        <font>
          <i/>
          <sz val="11"/>
          <color theme="1"/>
          <name val="Calibri"/>
          <scheme val="minor"/>
        </font>
        <numFmt numFmtId="30" formatCode="@"/>
        <fill>
          <patternFill patternType="solid">
            <bgColor rgb="FFFF0000"/>
          </patternFill>
        </fill>
        <border outline="0">
          <left style="thin">
            <color indexed="64"/>
          </left>
          <right style="thin">
            <color indexed="64"/>
          </right>
          <top style="thin">
            <color indexed="64"/>
          </top>
          <bottom style="thin">
            <color indexed="64"/>
          </bottom>
        </border>
      </ndxf>
    </rcc>
    <rcc rId="0" sId="2" dxf="1">
      <nc r="B83" t="inlineStr">
        <is>
          <t xml:space="preserve">Kohalikele teedele ja riigimaanteedele püsipaigaldatud liiklusjärelevalve süsteemide ning statsionaarse automaatse liiklusjärelevalve infosüsteemi SiM haldusalale üleandmine
</t>
        </is>
      </nc>
      <ndxf>
        <font>
          <i/>
          <sz val="9"/>
          <color auto="1"/>
          <name val="Arial"/>
          <scheme val="none"/>
        </font>
        <numFmt numFmtId="19" formatCode="dd/mm/yyyy"/>
        <fill>
          <patternFill patternType="solid">
            <bgColor rgb="FFFF0000"/>
          </patternFill>
        </fill>
        <alignment vertical="top" wrapText="1" readingOrder="0"/>
        <border outline="0">
          <left style="thin">
            <color indexed="64"/>
          </left>
          <right style="thin">
            <color indexed="64"/>
          </right>
          <top style="thin">
            <color indexed="64"/>
          </top>
          <bottom style="thin">
            <color indexed="64"/>
          </bottom>
        </border>
      </ndxf>
    </rcc>
    <rcc rId="0" sId="2" dxf="1">
      <nc r="C83" t="inlineStr">
        <is>
          <t>Liiklusjärelevalve süsteemid ja statsionaarse automaatse liiklusjärelevalve infosüsteem kos rahaliste vahenditega on üle antud SiMi haldusalale</t>
        </is>
      </nc>
      <ndxf>
        <font>
          <i/>
          <sz val="10"/>
          <color auto="1"/>
          <name val="Arial"/>
          <scheme val="none"/>
        </font>
        <fill>
          <patternFill patternType="solid">
            <bgColor rgb="FFFF0000"/>
          </patternFill>
        </fill>
        <alignment vertical="top" wrapText="1" readingOrder="0"/>
        <border outline="0">
          <left style="thin">
            <color indexed="64"/>
          </left>
          <right style="thin">
            <color indexed="64"/>
          </right>
          <top style="thin">
            <color indexed="64"/>
          </top>
          <bottom style="thin">
            <color indexed="64"/>
          </bottom>
        </border>
      </ndxf>
    </rcc>
    <rcc rId="0" sId="2" dxf="1">
      <nc r="D83" t="inlineStr">
        <is>
          <t>Tegevustega ei ole alustatud</t>
        </is>
      </nc>
      <ndxf>
        <font>
          <sz val="9"/>
          <color auto="1"/>
          <name val="Arial"/>
          <scheme val="none"/>
        </font>
        <fill>
          <patternFill patternType="solid">
            <bgColor rgb="FFFF0000"/>
          </patternFill>
        </fill>
        <alignment horizontal="center" vertical="top" wrapText="1" readingOrder="0"/>
        <border outline="0">
          <left style="thin">
            <color indexed="64"/>
          </left>
          <right style="thin">
            <color indexed="64"/>
          </right>
          <top style="thin">
            <color indexed="64"/>
          </top>
          <bottom style="thin">
            <color indexed="64"/>
          </bottom>
        </border>
      </ndxf>
    </rcc>
    <rcc rId="0" sId="2" dxf="1">
      <nc r="E83" t="inlineStr">
        <is>
          <t>MKM, SiM</t>
        </is>
      </nc>
      <ndxf>
        <font>
          <b/>
          <i/>
          <sz val="10"/>
          <color auto="1"/>
          <name val="Arial"/>
          <scheme val="none"/>
        </font>
        <numFmt numFmtId="3" formatCode="#,##0"/>
        <fill>
          <patternFill patternType="solid">
            <bgColor rgb="FFFF0000"/>
          </patternFill>
        </fill>
        <alignment vertical="center" readingOrder="0"/>
        <border outline="0">
          <left style="thin">
            <color indexed="64"/>
          </left>
          <right style="thin">
            <color indexed="64"/>
          </right>
          <top style="thin">
            <color indexed="64"/>
          </top>
          <bottom style="thin">
            <color indexed="64"/>
          </bottom>
        </border>
      </ndxf>
    </rcc>
    <rcc rId="0" sId="2" dxf="1">
      <nc r="F83" t="inlineStr">
        <is>
          <t>PPA, SMIT, MA</t>
        </is>
      </nc>
      <ndxf>
        <font>
          <i/>
          <sz val="9"/>
          <color rgb="FF000000"/>
          <name val="Arial"/>
          <scheme val="none"/>
        </font>
        <fill>
          <patternFill patternType="solid">
            <bgColor rgb="FFFF0000"/>
          </patternFill>
        </fill>
        <alignment horizontal="center" vertical="top" wrapText="1" readingOrder="0"/>
        <border outline="0">
          <left style="thin">
            <color indexed="64"/>
          </left>
          <right style="thin">
            <color indexed="64"/>
          </right>
          <top style="thin">
            <color indexed="64"/>
          </top>
          <bottom style="thin">
            <color indexed="64"/>
          </bottom>
        </border>
      </ndxf>
    </rcc>
    <rcc rId="0" sId="2" dxf="1">
      <nc r="G83" t="inlineStr">
        <is>
          <t>x</t>
        </is>
      </nc>
      <ndxf>
        <font>
          <b/>
          <sz val="10"/>
          <color auto="1"/>
          <name val="Arial"/>
          <scheme val="none"/>
        </font>
        <numFmt numFmtId="3" formatCode="#,##0"/>
        <fill>
          <patternFill patternType="solid">
            <bgColor rgb="FFFF0000"/>
          </patternFill>
        </fill>
        <alignment horizontal="center" vertical="top" readingOrder="0"/>
        <border outline="0">
          <left style="thin">
            <color indexed="64"/>
          </left>
          <right style="thin">
            <color indexed="64"/>
          </right>
          <top style="thin">
            <color indexed="64"/>
          </top>
          <bottom style="thin">
            <color indexed="64"/>
          </bottom>
        </border>
      </ndxf>
    </rcc>
    <rcc rId="0" sId="2" dxf="1">
      <nc r="H83" t="inlineStr">
        <is>
          <t>x</t>
        </is>
      </nc>
      <ndxf>
        <font>
          <b/>
          <sz val="10"/>
          <color auto="1"/>
          <name val="Arial"/>
          <scheme val="none"/>
        </font>
        <numFmt numFmtId="3" formatCode="#,##0"/>
        <fill>
          <patternFill patternType="solid">
            <bgColor rgb="FFFF0000"/>
          </patternFill>
        </fill>
        <alignment horizontal="center" vertical="top" readingOrder="0"/>
        <border outline="0">
          <left style="thin">
            <color indexed="64"/>
          </left>
          <right style="thin">
            <color indexed="64"/>
          </right>
          <top style="thin">
            <color indexed="64"/>
          </top>
          <bottom style="thin">
            <color indexed="64"/>
          </bottom>
        </border>
      </ndxf>
    </rcc>
    <rfmt sheetId="2" sqref="I83" start="0" length="0">
      <dxf>
        <font>
          <b/>
          <sz val="10"/>
          <color auto="1"/>
          <name val="Arial"/>
          <scheme val="none"/>
        </font>
        <numFmt numFmtId="3" formatCode="#,##0"/>
        <fill>
          <patternFill patternType="solid">
            <bgColor rgb="FFFF0000"/>
          </patternFill>
        </fill>
        <alignment horizontal="center" vertical="top" readingOrder="0"/>
        <border outline="0">
          <left style="thin">
            <color indexed="64"/>
          </left>
          <right style="thin">
            <color indexed="64"/>
          </right>
          <top style="thin">
            <color indexed="64"/>
          </top>
          <bottom style="thin">
            <color indexed="64"/>
          </bottom>
        </border>
      </dxf>
    </rfmt>
    <rfmt sheetId="2" sqref="J83" start="0" length="0">
      <dxf>
        <font>
          <b/>
          <sz val="10"/>
          <color auto="1"/>
          <name val="Arial"/>
          <scheme val="none"/>
        </font>
        <numFmt numFmtId="3" formatCode="#,##0"/>
        <fill>
          <patternFill patternType="solid">
            <bgColor rgb="FFFF0000"/>
          </patternFill>
        </fill>
        <alignment horizontal="center" vertical="top" readingOrder="0"/>
        <border outline="0">
          <left style="thin">
            <color indexed="64"/>
          </left>
          <right style="thin">
            <color indexed="64"/>
          </right>
          <top style="thin">
            <color indexed="64"/>
          </top>
          <bottom style="thin">
            <color indexed="64"/>
          </bottom>
        </border>
      </dxf>
    </rfmt>
    <rfmt sheetId="2" sqref="K83" start="0" length="0">
      <dxf>
        <font>
          <b/>
          <sz val="9"/>
          <color auto="1"/>
          <name val="Arial"/>
          <scheme val="none"/>
        </font>
        <numFmt numFmtId="3" formatCode="#,##0"/>
        <fill>
          <patternFill patternType="solid">
            <bgColor rgb="FFFF0000"/>
          </patternFill>
        </fill>
        <alignment horizontal="center" vertical="top" wrapText="1" readingOrder="0"/>
        <border outline="0">
          <left style="thin">
            <color indexed="64"/>
          </left>
          <right style="thin">
            <color indexed="64"/>
          </right>
          <top style="thin">
            <color indexed="64"/>
          </top>
          <bottom style="thin">
            <color indexed="64"/>
          </bottom>
        </border>
      </dxf>
    </rfmt>
    <rfmt sheetId="2" sqref="L83" start="0" length="0">
      <dxf>
        <font>
          <b/>
          <sz val="10"/>
          <color auto="1"/>
          <name val="Arial"/>
          <scheme val="none"/>
        </font>
        <numFmt numFmtId="3" formatCode="#,##0"/>
        <fill>
          <patternFill patternType="solid">
            <bgColor rgb="FFFF0000"/>
          </patternFill>
        </fill>
        <alignment horizontal="center" vertical="top" readingOrder="0"/>
        <border outline="0">
          <left style="thin">
            <color indexed="64"/>
          </left>
          <right style="thin">
            <color indexed="64"/>
          </right>
          <top style="thin">
            <color indexed="64"/>
          </top>
          <bottom style="thin">
            <color indexed="64"/>
          </bottom>
        </border>
      </dxf>
    </rfmt>
    <rfmt sheetId="2" sqref="M83" start="0" length="0">
      <dxf>
        <font>
          <b/>
          <sz val="9"/>
          <color auto="1"/>
          <name val="Arial"/>
          <scheme val="none"/>
        </font>
        <numFmt numFmtId="3" formatCode="#,##0"/>
        <fill>
          <patternFill patternType="solid">
            <bgColor rgb="FFFF0000"/>
          </patternFill>
        </fill>
        <alignment horizontal="center" vertical="top" wrapText="1" readingOrder="0"/>
        <border outline="0">
          <left style="thin">
            <color indexed="64"/>
          </left>
          <right style="thin">
            <color indexed="64"/>
          </right>
          <top style="thin">
            <color indexed="64"/>
          </top>
          <bottom style="thin">
            <color indexed="64"/>
          </bottom>
        </border>
      </dxf>
    </rfmt>
    <rcc rId="0" sId="2" dxf="1" numFmtId="4">
      <nc r="N83">
        <v>0</v>
      </nc>
      <ndxf>
        <font>
          <b/>
          <sz val="9"/>
          <color auto="1"/>
          <name val="Arial"/>
          <scheme val="none"/>
        </font>
        <numFmt numFmtId="1" formatCode="0"/>
        <fill>
          <patternFill patternType="solid">
            <bgColor rgb="FFFF0000"/>
          </patternFill>
        </fill>
        <alignment horizontal="center" vertical="top" wrapText="1" readingOrder="0"/>
        <border outline="0">
          <left style="thin">
            <color indexed="64"/>
          </left>
          <right style="thin">
            <color indexed="64"/>
          </right>
          <top style="thin">
            <color indexed="64"/>
          </top>
          <bottom style="thin">
            <color indexed="64"/>
          </bottom>
        </border>
      </ndxf>
    </rcc>
    <rcc rId="0" sId="2" dxf="1" numFmtId="4">
      <nc r="O83">
        <v>0</v>
      </nc>
      <ndxf>
        <font>
          <b/>
          <sz val="9"/>
          <color auto="1"/>
          <name val="Arial"/>
          <scheme val="none"/>
        </font>
        <numFmt numFmtId="1" formatCode="0"/>
        <fill>
          <patternFill patternType="solid">
            <bgColor rgb="FFFF0000"/>
          </patternFill>
        </fill>
        <alignment horizontal="center" vertical="top" wrapText="1" readingOrder="0"/>
        <border outline="0">
          <left style="thin">
            <color indexed="64"/>
          </left>
          <right style="thin">
            <color indexed="64"/>
          </right>
          <top style="thin">
            <color indexed="64"/>
          </top>
          <bottom style="thin">
            <color indexed="64"/>
          </bottom>
        </border>
      </ndxf>
    </rcc>
    <rcc rId="0" sId="2" dxf="1" numFmtId="4">
      <nc r="P83">
        <v>0</v>
      </nc>
      <ndxf>
        <font>
          <b/>
          <sz val="9"/>
          <color auto="1"/>
          <name val="Arial"/>
          <scheme val="none"/>
        </font>
        <numFmt numFmtId="1" formatCode="0"/>
        <fill>
          <patternFill patternType="solid">
            <bgColor rgb="FFFF0000"/>
          </patternFill>
        </fill>
        <alignment horizontal="center" vertical="top" wrapText="1" readingOrder="0"/>
        <border outline="0">
          <left style="thin">
            <color indexed="64"/>
          </left>
          <right style="thin">
            <color indexed="64"/>
          </right>
          <top style="thin">
            <color indexed="64"/>
          </top>
          <bottom style="thin">
            <color indexed="64"/>
          </bottom>
        </border>
      </ndxf>
    </rcc>
    <rcc rId="0" sId="2" dxf="1" numFmtId="4">
      <nc r="Q83">
        <v>0</v>
      </nc>
      <ndxf>
        <font>
          <b/>
          <sz val="9"/>
          <color auto="1"/>
          <name val="Arial"/>
          <scheme val="none"/>
        </font>
        <numFmt numFmtId="1" formatCode="0"/>
        <fill>
          <patternFill patternType="solid">
            <bgColor rgb="FFFF0000"/>
          </patternFill>
        </fill>
        <alignment horizontal="center" vertical="top" wrapText="1" readingOrder="0"/>
        <border outline="0">
          <left style="thin">
            <color indexed="64"/>
          </left>
          <right style="thin">
            <color indexed="64"/>
          </right>
          <top style="thin">
            <color indexed="64"/>
          </top>
          <bottom style="thin">
            <color indexed="64"/>
          </bottom>
        </border>
      </ndxf>
    </rcc>
    <rcc rId="0" sId="2" dxf="1">
      <nc r="R83">
        <f>SUM(N83:Q83)</f>
      </nc>
      <ndxf>
        <font>
          <sz val="9"/>
          <color rgb="FF000000"/>
          <name val="Arial"/>
          <scheme val="none"/>
        </font>
        <numFmt numFmtId="1" formatCode="0"/>
        <fill>
          <patternFill patternType="solid">
            <bgColor rgb="FFFF0000"/>
          </patternFill>
        </fill>
        <alignment horizontal="center" vertical="top" wrapText="1" readingOrder="0"/>
        <border outline="0">
          <left style="thin">
            <color indexed="64"/>
          </left>
          <right style="thin">
            <color indexed="64"/>
          </right>
          <top style="thin">
            <color indexed="64"/>
          </top>
          <bottom style="thin">
            <color indexed="64"/>
          </bottom>
        </border>
      </ndxf>
    </rcc>
    <rcc rId="0" sId="2" dxf="1">
      <nc r="S83" t="inlineStr">
        <is>
          <t xml:space="preserve">MKMi haldusala  riigieelarvelisi vähendeid vähendatakse ja SiMi haldusala eelarvelisi vahendeid suurendatakse </t>
        </is>
      </nc>
      <ndxf>
        <font>
          <sz val="10"/>
          <color auto="1"/>
          <name val="Arial"/>
          <scheme val="none"/>
        </font>
        <fill>
          <patternFill patternType="solid">
            <bgColor rgb="FFFF0000"/>
          </patternFill>
        </fill>
        <alignment vertical="top" wrapText="1" readingOrder="0"/>
        <border outline="0">
          <left style="thin">
            <color indexed="64"/>
          </left>
          <right style="thin">
            <color indexed="64"/>
          </right>
          <top style="thin">
            <color indexed="64"/>
          </top>
          <bottom style="thin">
            <color indexed="64"/>
          </bottom>
        </border>
      </ndxf>
    </rcc>
  </rrc>
  <rrc rId="8205" sId="2" ref="A83:XFD83" action="deleteRow">
    <undo index="19" exp="ref" ref3D="1" v="1" dr="Q83" r="F12" sId="1"/>
    <undo index="19" exp="ref" ref3D="1" v="1" dr="P83" r="E12" sId="1"/>
    <undo index="19" exp="ref" ref3D="1" v="1" dr="O83" r="D12" sId="1"/>
    <undo index="19" exp="ref" ref3D="1" v="1" dr="N83" r="C12" sId="1"/>
    <undo index="0" exp="area" ref3D="1" dr="$L$1:$M$1048576" dn="Z_BD469A87_B9B4_472B_ADF9_9940CA95A666_.wvu.Cols" sId="2"/>
    <undo index="0" exp="area" ref3D="1" dr="$L$1:$M$1048576" dn="Z_ACFD6F79_37B1_4D2D_B2A5_C6F3063099F5_.wvu.Cols" sId="2"/>
    <undo index="0" exp="area" ref3D="1" dr="$L$1:$M$1048576" dn="Z_2F779116_4D69_4176_B6C2_18A3BB3874EE_.wvu.Cols" sId="2"/>
    <undo index="0" exp="area" ref3D="1" dr="$L$1:$M$1048576" dn="Z_4C416A5B_6F74_494E_82D4_716F742D1FE6_.wvu.Cols" sId="2"/>
    <undo index="0" exp="area" ref3D="1" dr="$L$1:$M$1048576" dn="Z_1C4F7B03_CC8F_473E_9C2D_7057E5D753CC_.wvu.Cols" sId="2"/>
    <undo index="0" exp="area" ref3D="1" dr="$L$1:$M$1048576" dn="Z_C01776F8_EFD4_4405_8E12_2CF669909B6C_.wvu.Cols" sId="2"/>
    <undo index="0" exp="area" ref3D="1" dr="$L$1:$M$1048576" dn="Z_C1D248E8_6202_4F7B_8CEA_DBA57A53D2D5_.wvu.Cols" sId="2"/>
    <rfmt sheetId="2" xfDxf="1" sqref="A83:XFD83" start="0" length="0"/>
    <rcc rId="0" sId="2" dxf="1">
      <nc r="A83" t="inlineStr">
        <is>
          <t>1.8.16</t>
        </is>
      </nc>
      <ndxf>
        <font>
          <i/>
          <sz val="11"/>
          <color rgb="FFFF0000"/>
          <name val="Calibri"/>
          <scheme val="minor"/>
        </font>
        <numFmt numFmtId="30" formatCode="@"/>
        <fill>
          <patternFill patternType="solid">
            <bgColor theme="0"/>
          </patternFill>
        </fill>
        <border outline="0">
          <left style="thin">
            <color indexed="64"/>
          </left>
          <right style="thin">
            <color indexed="64"/>
          </right>
          <top style="thin">
            <color indexed="64"/>
          </top>
          <bottom style="thin">
            <color indexed="64"/>
          </bottom>
        </border>
      </ndxf>
    </rcc>
    <rcc rId="0" sId="2" dxf="1">
      <nc r="B83" t="inlineStr">
        <is>
          <t>Teelõigu keskmise kiiruse kontrolliks õiguslike aluste väljatöötamine ja järelevalve rakendamine riigiteedel</t>
        </is>
      </nc>
      <ndxf>
        <font>
          <i/>
          <sz val="9"/>
          <color rgb="FFFF0000"/>
          <name val="Arial"/>
          <scheme val="none"/>
        </font>
        <alignment horizontal="left" vertical="top" wrapText="1" readingOrder="0"/>
        <border outline="0">
          <left style="thin">
            <color indexed="64"/>
          </left>
          <right style="thin">
            <color indexed="64"/>
          </right>
          <top style="thin">
            <color indexed="64"/>
          </top>
          <bottom style="thin">
            <color indexed="64"/>
          </bottom>
        </border>
      </ndxf>
    </rcc>
    <rcc rId="0" sId="2" dxf="1">
      <nc r="C83" t="inlineStr">
        <is>
          <t>Õiguslikud alused on loodud.Keskmise kiiruse kontroll on rakendatud 13-l 7,5 km pikkusel lõigul kokku 100 teekilomeetril</t>
        </is>
      </nc>
      <ndxf>
        <font>
          <i/>
          <sz val="10"/>
          <color rgb="FFFF0000"/>
          <name val="Arial"/>
          <scheme val="none"/>
        </font>
        <alignment horizontal="left" vertical="top" wrapText="1" readingOrder="0"/>
        <border outline="0">
          <left style="thin">
            <color indexed="64"/>
          </left>
          <right style="thin">
            <color indexed="64"/>
          </right>
          <top style="thin">
            <color indexed="64"/>
          </top>
          <bottom style="thin">
            <color indexed="64"/>
          </bottom>
        </border>
      </ndxf>
    </rcc>
    <rcc rId="0" sId="2" dxf="1">
      <nc r="D83" t="inlineStr">
        <is>
          <t>Tegevustega ei ole alustatud</t>
        </is>
      </nc>
      <ndxf>
        <font>
          <sz val="9"/>
          <color rgb="FFFF0000"/>
          <name val="Arial"/>
          <scheme val="none"/>
        </font>
        <alignment horizontal="center" vertical="top" wrapText="1" readingOrder="0"/>
        <border outline="0">
          <left style="thin">
            <color indexed="64"/>
          </left>
          <right style="thin">
            <color indexed="64"/>
          </right>
          <top style="thin">
            <color indexed="64"/>
          </top>
          <bottom style="thin">
            <color indexed="64"/>
          </bottom>
        </border>
      </ndxf>
    </rcc>
    <rcc rId="0" sId="2" dxf="1">
      <nc r="E83" t="inlineStr">
        <is>
          <t>Täpsustamisel</t>
        </is>
      </nc>
      <ndxf>
        <font>
          <b/>
          <i/>
          <sz val="10"/>
          <color rgb="FFFF0000"/>
          <name val="Arial"/>
          <scheme val="none"/>
        </font>
        <alignment horizontal="center" vertical="center" wrapText="1" readingOrder="0"/>
        <border outline="0">
          <left style="thin">
            <color indexed="64"/>
          </left>
          <right style="thin">
            <color indexed="64"/>
          </right>
          <top style="thin">
            <color indexed="64"/>
          </top>
          <bottom style="thin">
            <color indexed="64"/>
          </bottom>
        </border>
      </ndxf>
    </rcc>
    <rcc rId="0" sId="2" dxf="1">
      <nc r="F83" t="inlineStr">
        <is>
          <t>Täpsustamisel</t>
        </is>
      </nc>
      <ndxf>
        <font>
          <b/>
          <i/>
          <sz val="9"/>
          <color rgb="FFFF0000"/>
          <name val="Arial"/>
          <scheme val="none"/>
        </font>
        <alignment horizontal="center" vertical="center" wrapText="1" readingOrder="0"/>
        <border outline="0">
          <left style="thin">
            <color indexed="64"/>
          </left>
          <right style="thin">
            <color indexed="64"/>
          </right>
          <top style="thin">
            <color indexed="64"/>
          </top>
          <bottom style="thin">
            <color indexed="64"/>
          </bottom>
        </border>
      </ndxf>
    </rcc>
    <rcc rId="0" sId="2" dxf="1">
      <nc r="G83" t="inlineStr">
        <is>
          <t>x</t>
        </is>
      </nc>
      <ndxf>
        <font>
          <sz val="9"/>
          <color rgb="FFFF0000"/>
          <name val="Arial"/>
          <scheme val="none"/>
        </font>
        <alignment horizontal="center" vertical="top" wrapText="1" readingOrder="0"/>
        <border outline="0">
          <left style="thin">
            <color indexed="64"/>
          </left>
          <right style="thin">
            <color indexed="64"/>
          </right>
          <top style="thin">
            <color indexed="64"/>
          </top>
          <bottom style="thin">
            <color indexed="64"/>
          </bottom>
        </border>
      </ndxf>
    </rcc>
    <rcc rId="0" sId="2" dxf="1">
      <nc r="H83" t="inlineStr">
        <is>
          <t>x</t>
        </is>
      </nc>
      <ndxf>
        <font>
          <sz val="9"/>
          <color rgb="FFFF0000"/>
          <name val="Arial"/>
          <scheme val="none"/>
        </font>
        <alignment horizontal="center" vertical="top" wrapText="1" readingOrder="0"/>
        <border outline="0">
          <left style="thin">
            <color indexed="64"/>
          </left>
          <right style="thin">
            <color indexed="64"/>
          </right>
          <top style="thin">
            <color indexed="64"/>
          </top>
          <bottom style="thin">
            <color indexed="64"/>
          </bottom>
        </border>
      </ndxf>
    </rcc>
    <rcc rId="0" sId="2" dxf="1">
      <nc r="I83" t="inlineStr">
        <is>
          <t>x</t>
        </is>
      </nc>
      <ndxf>
        <font>
          <sz val="9"/>
          <color rgb="FFFF0000"/>
          <name val="Arial"/>
          <scheme val="none"/>
        </font>
        <alignment horizontal="center" vertical="top" wrapText="1" readingOrder="0"/>
        <border outline="0">
          <left style="thin">
            <color indexed="64"/>
          </left>
          <right style="thin">
            <color indexed="64"/>
          </right>
          <top style="thin">
            <color indexed="64"/>
          </top>
          <bottom style="thin">
            <color indexed="64"/>
          </bottom>
        </border>
      </ndxf>
    </rcc>
    <rcc rId="0" sId="2" dxf="1">
      <nc r="J83" t="inlineStr">
        <is>
          <t>x</t>
        </is>
      </nc>
      <ndxf>
        <font>
          <sz val="9"/>
          <color rgb="FFFF0000"/>
          <name val="Arial"/>
          <scheme val="none"/>
        </font>
        <alignment horizontal="center" vertical="top" wrapText="1" readingOrder="0"/>
        <border outline="0">
          <left style="thin">
            <color indexed="64"/>
          </left>
          <right style="thin">
            <color indexed="64"/>
          </right>
          <top style="thin">
            <color indexed="64"/>
          </top>
          <bottom style="thin">
            <color indexed="64"/>
          </bottom>
        </border>
      </ndxf>
    </rcc>
    <rfmt sheetId="2" sqref="K83" start="0" length="0">
      <dxf>
        <font>
          <sz val="9"/>
          <color rgb="FFFF0000"/>
          <name val="Arial"/>
          <scheme val="none"/>
        </font>
        <alignment horizontal="center" vertical="top" wrapText="1" readingOrder="0"/>
        <border outline="0">
          <left style="thin">
            <color indexed="64"/>
          </left>
          <right style="thin">
            <color indexed="64"/>
          </right>
          <top style="thin">
            <color indexed="64"/>
          </top>
          <bottom style="thin">
            <color indexed="64"/>
          </bottom>
        </border>
      </dxf>
    </rfmt>
    <rfmt sheetId="2" sqref="L83" start="0" length="0">
      <dxf>
        <font>
          <sz val="9"/>
          <color rgb="FFFF0000"/>
          <name val="Arial"/>
          <scheme val="none"/>
        </font>
        <alignment horizontal="center" vertical="top" wrapText="1" readingOrder="0"/>
        <border outline="0">
          <left style="thin">
            <color indexed="64"/>
          </left>
          <right style="thin">
            <color indexed="64"/>
          </right>
          <top style="thin">
            <color indexed="64"/>
          </top>
          <bottom style="thin">
            <color indexed="64"/>
          </bottom>
        </border>
      </dxf>
    </rfmt>
    <rfmt sheetId="2" sqref="M83" start="0" length="0">
      <dxf>
        <font>
          <sz val="9"/>
          <color rgb="FFFF0000"/>
          <name val="Arial"/>
          <scheme val="none"/>
        </font>
        <alignment horizontal="center" vertical="top" wrapText="1" readingOrder="0"/>
        <border outline="0">
          <left style="thin">
            <color indexed="64"/>
          </left>
          <right style="thin">
            <color indexed="64"/>
          </right>
          <top style="thin">
            <color indexed="64"/>
          </top>
          <bottom style="thin">
            <color indexed="64"/>
          </bottom>
        </border>
      </dxf>
    </rfmt>
    <rcc rId="0" sId="2" dxf="1" numFmtId="4">
      <nc r="N83">
        <v>0</v>
      </nc>
      <ndxf>
        <font>
          <b/>
          <sz val="9"/>
          <color rgb="FFFF0000"/>
          <name val="Arial"/>
          <scheme val="none"/>
        </font>
        <numFmt numFmtId="1" formatCode="0"/>
        <alignment horizontal="center" vertical="top" readingOrder="0"/>
        <border outline="0">
          <left style="thin">
            <color indexed="64"/>
          </left>
          <right style="thin">
            <color indexed="64"/>
          </right>
          <top style="thin">
            <color indexed="64"/>
          </top>
          <bottom style="thin">
            <color indexed="64"/>
          </bottom>
        </border>
      </ndxf>
    </rcc>
    <rcc rId="0" sId="2" dxf="1" numFmtId="4">
      <nc r="O83">
        <v>0</v>
      </nc>
      <ndxf>
        <font>
          <b/>
          <sz val="9"/>
          <color rgb="FFFF0000"/>
          <name val="Arial"/>
          <scheme val="none"/>
        </font>
        <numFmt numFmtId="1" formatCode="0"/>
        <alignment horizontal="center" vertical="top" readingOrder="0"/>
        <border outline="0">
          <left style="thin">
            <color indexed="64"/>
          </left>
          <right style="thin">
            <color indexed="64"/>
          </right>
          <top style="thin">
            <color indexed="64"/>
          </top>
          <bottom style="thin">
            <color indexed="64"/>
          </bottom>
        </border>
      </ndxf>
    </rcc>
    <rcc rId="0" sId="2" dxf="1" numFmtId="4">
      <nc r="P83">
        <v>500000</v>
      </nc>
      <ndxf>
        <font>
          <b/>
          <sz val="9"/>
          <color rgb="FFFF0000"/>
          <name val="Arial"/>
          <scheme val="none"/>
        </font>
        <numFmt numFmtId="1" formatCode="0"/>
        <alignment horizontal="center" vertical="top" readingOrder="0"/>
        <border outline="0">
          <left style="thin">
            <color indexed="64"/>
          </left>
          <right style="thin">
            <color indexed="64"/>
          </right>
          <top style="thin">
            <color indexed="64"/>
          </top>
          <bottom style="thin">
            <color indexed="64"/>
          </bottom>
        </border>
      </ndxf>
    </rcc>
    <rcc rId="0" sId="2" dxf="1" numFmtId="4">
      <nc r="Q83">
        <v>500000</v>
      </nc>
      <ndxf>
        <font>
          <b/>
          <sz val="9"/>
          <color rgb="FFFF0000"/>
          <name val="Arial"/>
          <scheme val="none"/>
        </font>
        <numFmt numFmtId="1" formatCode="0"/>
        <alignment horizontal="center" vertical="top" readingOrder="0"/>
        <border outline="0">
          <left style="thin">
            <color indexed="64"/>
          </left>
          <right style="thin">
            <color indexed="64"/>
          </right>
          <top style="thin">
            <color indexed="64"/>
          </top>
          <bottom style="thin">
            <color indexed="64"/>
          </bottom>
        </border>
      </ndxf>
    </rcc>
    <rcc rId="0" sId="2" dxf="1">
      <nc r="R83">
        <f>SUM(N83:Q83)</f>
      </nc>
      <ndxf>
        <font>
          <b/>
          <sz val="9"/>
          <color rgb="FFFF0000"/>
          <name val="Arial"/>
          <scheme val="none"/>
        </font>
        <numFmt numFmtId="1" formatCode="0"/>
        <alignment horizontal="center" vertical="top" wrapText="1" readingOrder="0"/>
        <border outline="0">
          <left style="thin">
            <color indexed="64"/>
          </left>
          <right style="thin">
            <color indexed="64"/>
          </right>
          <top style="thin">
            <color indexed="64"/>
          </top>
          <bottom style="thin">
            <color indexed="64"/>
          </bottom>
        </border>
      </ndxf>
    </rcc>
    <rcc rId="0" sId="2" dxf="1">
      <nc r="S83" t="inlineStr">
        <is>
          <t>Vajadus ei kajastu riigi eelarvestrateegias. Tegevuse rahastamiseks on vajalik täiendav lisarahastus</t>
        </is>
      </nc>
      <ndxf>
        <font>
          <b/>
          <sz val="10"/>
          <color rgb="FFFF0000"/>
          <name val="Arial"/>
          <scheme val="none"/>
        </font>
        <alignment horizontal="left" vertical="top" wrapText="1" readingOrder="0"/>
        <border outline="0">
          <left style="thin">
            <color indexed="64"/>
          </left>
          <right style="thin">
            <color indexed="64"/>
          </right>
          <top style="thin">
            <color indexed="64"/>
          </top>
          <bottom style="thin">
            <color indexed="64"/>
          </bottom>
        </border>
      </ndxf>
    </rcc>
  </rrc>
  <rcc rId="8206" sId="2">
    <oc r="B83" t="inlineStr">
      <is>
        <t>Foorikaamerate rakendamine liiklusjärelevalves</t>
      </is>
    </oc>
    <nc r="B83" t="inlineStr">
      <is>
        <t>Automaatse liiklusjärelevalve (nt foorikaamerad, statsionaarsed kiiruskaamerad) KOV-ds kasutusele võtmist soodustava õigusloome vastu võtmine</t>
      </is>
    </nc>
  </rcc>
  <rcc rId="8207" sId="2">
    <oc r="B77" t="inlineStr">
      <is>
        <t>Liiklusjärelevalves tehniliste vahendite kasutamise ja arendamise kontseptsiooni koostamine</t>
      </is>
    </oc>
    <nc r="B77" t="inlineStr">
      <is>
        <t>Liiklusjärelevalves automaatsete järelevalvevahendite kasutamise ja arendamise kontseptsiooni koostamine</t>
      </is>
    </nc>
  </rcc>
  <rcc rId="8208" sId="2" odxf="1" dxf="1">
    <oc r="E77" t="inlineStr">
      <is>
        <r>
          <rPr>
            <i/>
            <sz val="10"/>
            <color rgb="FF000000"/>
            <rFont val="Arial"/>
            <family val="2"/>
            <charset val="186"/>
          </rPr>
          <t>SiM</t>
        </r>
        <r>
          <rPr>
            <b/>
            <i/>
            <sz val="10"/>
            <color rgb="FF000000"/>
            <rFont val="Arial"/>
            <family val="2"/>
            <charset val="186"/>
          </rPr>
          <t>/PPA</t>
        </r>
      </is>
    </oc>
    <nc r="E77" t="inlineStr">
      <is>
        <t>SiM/MKM</t>
      </is>
    </nc>
    <odxf>
      <font>
        <b/>
        <sz val="10"/>
        <color rgb="FF000000"/>
        <name val="Arial"/>
        <scheme val="none"/>
      </font>
    </odxf>
    <ndxf>
      <font>
        <b val="0"/>
        <sz val="10"/>
        <color rgb="FF000000"/>
        <name val="Arial"/>
        <scheme val="none"/>
      </font>
    </ndxf>
  </rcc>
  <rcc rId="8209" sId="2">
    <nc r="F77" t="inlineStr">
      <is>
        <t>PPA, MA</t>
      </is>
    </nc>
  </rcc>
  <rfmt sheetId="2" sqref="E77" start="0" length="2147483647">
    <dxf>
      <font>
        <b/>
      </font>
    </dxf>
  </rfmt>
  <rcc rId="8210" sId="2">
    <oc r="S77" t="inlineStr">
      <is>
        <t>Tegevust rahastatakse PPA tegevuskuludest</t>
      </is>
    </oc>
    <nc r="S77" t="inlineStr">
      <is>
        <t>Tegevust rahastatakse vastutajate tegevuskuludest</t>
      </is>
    </nc>
  </rcc>
  <rrc rId="8211" sId="2" ref="A81:XFD81" action="deleteRow">
    <undo index="15" exp="ref" ref3D="1" v="1" dr="Q81" r="F12" sId="1"/>
    <undo index="15" exp="ref" ref3D="1" v="1" dr="P81" r="E12" sId="1"/>
    <undo index="15" exp="ref" ref3D="1" v="1" dr="O81" r="D12" sId="1"/>
    <undo index="15" exp="ref" ref3D="1" v="1" dr="N81" r="C12" sId="1"/>
    <undo index="0" exp="area" ref3D="1" dr="$L$1:$M$1048576" dn="Z_BD469A87_B9B4_472B_ADF9_9940CA95A666_.wvu.Cols" sId="2"/>
    <undo index="0" exp="area" ref3D="1" dr="$L$1:$M$1048576" dn="Z_ACFD6F79_37B1_4D2D_B2A5_C6F3063099F5_.wvu.Cols" sId="2"/>
    <undo index="0" exp="area" ref3D="1" dr="$L$1:$M$1048576" dn="Z_2F779116_4D69_4176_B6C2_18A3BB3874EE_.wvu.Cols" sId="2"/>
    <undo index="0" exp="area" ref3D="1" dr="$L$1:$M$1048576" dn="Z_4C416A5B_6F74_494E_82D4_716F742D1FE6_.wvu.Cols" sId="2"/>
    <undo index="0" exp="area" ref3D="1" dr="$L$1:$M$1048576" dn="Z_1C4F7B03_CC8F_473E_9C2D_7057E5D753CC_.wvu.Cols" sId="2"/>
    <undo index="0" exp="area" ref3D="1" dr="$L$1:$M$1048576" dn="Z_C01776F8_EFD4_4405_8E12_2CF669909B6C_.wvu.Cols" sId="2"/>
    <undo index="0" exp="area" ref3D="1" dr="$L$1:$M$1048576" dn="Z_C1D248E8_6202_4F7B_8CEA_DBA57A53D2D5_.wvu.Cols" sId="2"/>
    <rfmt sheetId="2" xfDxf="1" sqref="A81:XFD81" start="0" length="0"/>
    <rcc rId="0" sId="2" dxf="1">
      <nc r="A81" t="inlineStr">
        <is>
          <t>1.8.13</t>
        </is>
      </nc>
      <ndxf>
        <font>
          <i/>
          <sz val="11"/>
          <color rgb="FFFF0000"/>
          <name val="Calibri"/>
          <scheme val="minor"/>
        </font>
        <numFmt numFmtId="30" formatCode="@"/>
        <fill>
          <patternFill patternType="solid">
            <bgColor theme="0"/>
          </patternFill>
        </fill>
        <border outline="0">
          <left style="thin">
            <color indexed="64"/>
          </left>
          <right style="thin">
            <color indexed="64"/>
          </right>
          <top style="thin">
            <color indexed="64"/>
          </top>
          <bottom style="thin">
            <color indexed="64"/>
          </bottom>
        </border>
      </ndxf>
    </rcc>
    <rcc rId="0" sId="2" dxf="1">
      <nc r="B81" t="inlineStr">
        <is>
          <t>Automaatse sõiduki tehnoülevaatuse kehtivust kontrollida võimaldava elektroonilise järelevalvesüsteemi loomine ja töölerakendamine</t>
        </is>
      </nc>
      <ndxf>
        <font>
          <i/>
          <sz val="10"/>
          <color rgb="FFFF0000"/>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0" sId="2" dxf="1">
      <nc r="C81" t="inlineStr">
        <is>
          <t>Automaatne tehnoülevaatuse kehtivuse kontrollimist võimaldav süsteem on loodud ja tööle rakendatud</t>
        </is>
      </nc>
      <ndxf>
        <font>
          <i/>
          <sz val="10"/>
          <color rgb="FFFF0000"/>
          <name val="Arial"/>
          <scheme val="none"/>
        </font>
        <alignment horizontal="left" vertical="top" wrapText="1" readingOrder="0"/>
        <border outline="0">
          <left style="thin">
            <color indexed="64"/>
          </left>
          <right style="thin">
            <color indexed="64"/>
          </right>
          <top style="thin">
            <color indexed="64"/>
          </top>
          <bottom style="thin">
            <color indexed="64"/>
          </bottom>
        </border>
      </ndxf>
    </rcc>
    <rcc rId="0" sId="2" dxf="1">
      <nc r="D81" t="inlineStr">
        <is>
          <t>Õiguslik alus loodud</t>
        </is>
      </nc>
      <ndxf>
        <font>
          <sz val="9"/>
          <color rgb="FFFF0000"/>
          <name val="Arial"/>
          <scheme val="none"/>
        </font>
        <alignment horizontal="center" vertical="top" wrapText="1" readingOrder="0"/>
        <border outline="0">
          <left style="thin">
            <color indexed="64"/>
          </left>
          <right style="thin">
            <color indexed="64"/>
          </right>
          <top style="thin">
            <color indexed="64"/>
          </top>
          <bottom style="thin">
            <color indexed="64"/>
          </bottom>
        </border>
      </ndxf>
    </rcc>
    <rcc rId="0" sId="2" dxf="1">
      <nc r="E81" t="inlineStr">
        <is>
          <r>
            <rPr>
              <i/>
              <sz val="10"/>
              <color rgb="FFFF0000"/>
              <rFont val="Arial"/>
              <family val="2"/>
              <charset val="186"/>
            </rPr>
            <t>SiM/</t>
          </r>
          <r>
            <rPr>
              <b/>
              <i/>
              <sz val="10"/>
              <color rgb="FFFF0000"/>
              <rFont val="Arial"/>
              <family val="2"/>
              <charset val="186"/>
            </rPr>
            <t>PPA</t>
          </r>
        </is>
      </nc>
      <ndxf>
        <font>
          <b/>
          <i/>
          <sz val="10"/>
          <color rgb="FFFF0000"/>
          <name val="Arial"/>
          <scheme val="none"/>
        </font>
        <alignment horizontal="center" vertical="center" wrapText="1" readingOrder="0"/>
        <border outline="0">
          <left style="thin">
            <color indexed="64"/>
          </left>
          <right style="thin">
            <color indexed="64"/>
          </right>
          <top style="thin">
            <color indexed="64"/>
          </top>
          <bottom style="thin">
            <color indexed="64"/>
          </bottom>
        </border>
      </ndxf>
    </rcc>
    <rcc rId="0" sId="2" dxf="1">
      <nc r="F81" t="inlineStr">
        <is>
          <t>MA, MKM, SiM</t>
        </is>
      </nc>
      <ndxf>
        <font>
          <i/>
          <sz val="9"/>
          <color rgb="FFFF0000"/>
          <name val="Arial"/>
          <scheme val="none"/>
        </font>
        <alignment horizontal="center" vertical="top" wrapText="1" readingOrder="0"/>
        <border outline="0">
          <left style="thin">
            <color indexed="64"/>
          </left>
          <right style="thin">
            <color indexed="64"/>
          </right>
          <top style="thin">
            <color indexed="64"/>
          </top>
          <bottom style="thin">
            <color indexed="64"/>
          </bottom>
        </border>
      </ndxf>
    </rcc>
    <rcc rId="0" sId="2" dxf="1">
      <nc r="G81" t="inlineStr">
        <is>
          <t>x</t>
        </is>
      </nc>
      <ndxf>
        <font>
          <sz val="9"/>
          <color rgb="FFFF0000"/>
          <name val="Arial"/>
          <scheme val="none"/>
        </font>
        <alignment horizontal="center" vertical="top" wrapText="1" readingOrder="0"/>
        <border outline="0">
          <left style="thin">
            <color indexed="64"/>
          </left>
          <right style="thin">
            <color indexed="64"/>
          </right>
          <top style="thin">
            <color indexed="64"/>
          </top>
          <bottom style="thin">
            <color indexed="64"/>
          </bottom>
        </border>
      </ndxf>
    </rcc>
    <rfmt sheetId="2" sqref="H81" start="0" length="0">
      <dxf>
        <font>
          <sz val="9"/>
          <color rgb="FFFF0000"/>
          <name val="Arial"/>
          <scheme val="none"/>
        </font>
        <numFmt numFmtId="3" formatCode="#,##0"/>
        <alignment horizontal="center" vertical="top" wrapText="1" readingOrder="0"/>
        <border outline="0">
          <left style="thin">
            <color indexed="64"/>
          </left>
          <right style="thin">
            <color indexed="64"/>
          </right>
          <top style="thin">
            <color indexed="64"/>
          </top>
          <bottom style="thin">
            <color indexed="64"/>
          </bottom>
        </border>
      </dxf>
    </rfmt>
    <rfmt sheetId="2" sqref="I81" start="0" length="0">
      <dxf>
        <font>
          <sz val="9"/>
          <color rgb="FFFF0000"/>
          <name val="Arial"/>
          <scheme val="none"/>
        </font>
        <numFmt numFmtId="3" formatCode="#,##0"/>
        <alignment horizontal="center" vertical="top" wrapText="1" readingOrder="0"/>
        <border outline="0">
          <left style="thin">
            <color indexed="64"/>
          </left>
          <right style="thin">
            <color indexed="64"/>
          </right>
          <top style="thin">
            <color indexed="64"/>
          </top>
          <bottom style="thin">
            <color indexed="64"/>
          </bottom>
        </border>
      </dxf>
    </rfmt>
    <rfmt sheetId="2" sqref="J81" start="0" length="0">
      <dxf>
        <font>
          <sz val="9"/>
          <color rgb="FFFF0000"/>
          <name val="Arial"/>
          <scheme val="none"/>
        </font>
        <alignment horizontal="center" vertical="top" wrapText="1" readingOrder="0"/>
        <border outline="0">
          <left style="thin">
            <color indexed="64"/>
          </left>
          <right style="thin">
            <color indexed="64"/>
          </right>
          <top style="thin">
            <color indexed="64"/>
          </top>
          <bottom style="thin">
            <color indexed="64"/>
          </bottom>
        </border>
      </dxf>
    </rfmt>
    <rfmt sheetId="2" sqref="K81" start="0" length="0">
      <dxf>
        <font>
          <sz val="9"/>
          <color rgb="FFFF0000"/>
          <name val="Arial"/>
          <scheme val="none"/>
        </font>
        <alignment horizontal="center" vertical="top" wrapText="1" readingOrder="0"/>
        <border outline="0">
          <left style="thin">
            <color indexed="64"/>
          </left>
          <right style="thin">
            <color indexed="64"/>
          </right>
          <top style="thin">
            <color indexed="64"/>
          </top>
          <bottom style="thin">
            <color indexed="64"/>
          </bottom>
        </border>
      </dxf>
    </rfmt>
    <rfmt sheetId="2" sqref="L81" start="0" length="0">
      <dxf>
        <font>
          <sz val="9"/>
          <color rgb="FFFF0000"/>
          <name val="Arial"/>
          <scheme val="none"/>
        </font>
        <alignment horizontal="center" vertical="top" wrapText="1" readingOrder="0"/>
        <border outline="0">
          <left style="thin">
            <color indexed="64"/>
          </left>
          <right style="thin">
            <color indexed="64"/>
          </right>
          <top style="thin">
            <color indexed="64"/>
          </top>
          <bottom style="thin">
            <color indexed="64"/>
          </bottom>
        </border>
      </dxf>
    </rfmt>
    <rfmt sheetId="2" sqref="M81" start="0" length="0">
      <dxf>
        <font>
          <sz val="9"/>
          <color rgb="FFFF0000"/>
          <name val="Arial"/>
          <scheme val="none"/>
        </font>
        <alignment horizontal="center" vertical="top" wrapText="1" readingOrder="0"/>
        <border outline="0">
          <left style="thin">
            <color indexed="64"/>
          </left>
          <right style="thin">
            <color indexed="64"/>
          </right>
          <top style="thin">
            <color indexed="64"/>
          </top>
          <bottom style="thin">
            <color indexed="64"/>
          </bottom>
        </border>
      </dxf>
    </rfmt>
    <rcc rId="0" sId="2" dxf="1" numFmtId="4">
      <nc r="N81">
        <v>200000</v>
      </nc>
      <ndxf>
        <font>
          <b/>
          <sz val="9"/>
          <color rgb="FFFF0000"/>
          <name val="Arial"/>
          <scheme val="none"/>
        </font>
        <numFmt numFmtId="1" formatCode="0"/>
        <alignment horizontal="center" vertical="top" readingOrder="0"/>
        <border outline="0">
          <left style="thin">
            <color indexed="64"/>
          </left>
          <right style="thin">
            <color indexed="64"/>
          </right>
          <top style="thin">
            <color indexed="64"/>
          </top>
          <bottom style="thin">
            <color indexed="64"/>
          </bottom>
        </border>
      </ndxf>
    </rcc>
    <rcc rId="0" sId="2" dxf="1" numFmtId="4">
      <nc r="O81">
        <v>0</v>
      </nc>
      <ndxf>
        <font>
          <sz val="9"/>
          <color rgb="FFFF0000"/>
          <name val="Arial"/>
          <scheme val="none"/>
        </font>
        <numFmt numFmtId="1" formatCode="0"/>
        <alignment horizontal="center" vertical="top" readingOrder="0"/>
        <border outline="0">
          <left style="thin">
            <color indexed="64"/>
          </left>
          <right style="thin">
            <color indexed="64"/>
          </right>
          <top style="thin">
            <color indexed="64"/>
          </top>
          <bottom style="thin">
            <color indexed="64"/>
          </bottom>
        </border>
      </ndxf>
    </rcc>
    <rcc rId="0" sId="2" dxf="1" numFmtId="4">
      <nc r="P81">
        <v>0</v>
      </nc>
      <ndxf>
        <font>
          <sz val="9"/>
          <color rgb="FFFF0000"/>
          <name val="Arial"/>
          <scheme val="none"/>
        </font>
        <numFmt numFmtId="1" formatCode="0"/>
        <alignment horizontal="center" vertical="top" readingOrder="0"/>
        <border outline="0">
          <left style="thin">
            <color indexed="64"/>
          </left>
          <right style="thin">
            <color indexed="64"/>
          </right>
          <top style="thin">
            <color indexed="64"/>
          </top>
          <bottom style="thin">
            <color indexed="64"/>
          </bottom>
        </border>
      </ndxf>
    </rcc>
    <rcc rId="0" sId="2" dxf="1" numFmtId="4">
      <nc r="Q81">
        <v>0</v>
      </nc>
      <ndxf>
        <font>
          <sz val="9"/>
          <color rgb="FFFF0000"/>
          <name val="Arial"/>
          <scheme val="none"/>
        </font>
        <numFmt numFmtId="1" formatCode="0"/>
        <alignment horizontal="center" vertical="top" readingOrder="0"/>
        <border outline="0">
          <left style="thin">
            <color indexed="64"/>
          </left>
          <right style="thin">
            <color indexed="64"/>
          </right>
          <top style="thin">
            <color indexed="64"/>
          </top>
          <bottom style="thin">
            <color indexed="64"/>
          </bottom>
        </border>
      </ndxf>
    </rcc>
    <rcc rId="0" sId="2" dxf="1">
      <nc r="R81">
        <f>SUM(N81:Q81)</f>
      </nc>
      <ndxf>
        <font>
          <sz val="9"/>
          <color rgb="FFFF0000"/>
          <name val="Arial"/>
          <scheme val="none"/>
        </font>
        <numFmt numFmtId="1" formatCode="0"/>
        <alignment horizontal="center" vertical="top" wrapText="1" readingOrder="0"/>
        <border outline="0">
          <left style="thin">
            <color indexed="64"/>
          </left>
          <right style="thin">
            <color indexed="64"/>
          </right>
          <top style="thin">
            <color indexed="64"/>
          </top>
          <bottom style="thin">
            <color indexed="64"/>
          </bottom>
        </border>
      </ndxf>
    </rcc>
    <rcc rId="0" sId="2" dxf="1">
      <nc r="S81" t="inlineStr">
        <is>
          <t>Vajadus ei kajastu riigi eelarvestrateegias. Tegevuse rahastamiseks on vajalik täiendav lisarahastus</t>
        </is>
      </nc>
      <ndxf>
        <font>
          <b/>
          <sz val="10"/>
          <color rgb="FFFF0000"/>
          <name val="Arial"/>
          <scheme val="none"/>
        </font>
        <alignment horizontal="left" vertical="top" wrapText="1" readingOrder="0"/>
        <border outline="0">
          <left style="thin">
            <color indexed="64"/>
          </left>
          <right style="thin">
            <color indexed="64"/>
          </right>
          <top style="thin">
            <color indexed="64"/>
          </top>
          <bottom style="thin">
            <color indexed="64"/>
          </bottom>
        </border>
      </ndxf>
    </rcc>
  </rrc>
  <rrc rId="8212" sId="2" ref="A81:XFD81" action="deleteRow">
    <undo index="17" exp="ref" ref3D="1" v="1" dr="Q81" r="F12" sId="1"/>
    <undo index="17" exp="ref" ref3D="1" v="1" dr="P81" r="E12" sId="1"/>
    <undo index="17" exp="ref" ref3D="1" v="1" dr="O81" r="D12" sId="1"/>
    <undo index="17" exp="ref" ref3D="1" v="1" dr="N81" r="C12" sId="1"/>
    <undo index="0" exp="area" ref3D="1" dr="$L$1:$M$1048576" dn="Z_BD469A87_B9B4_472B_ADF9_9940CA95A666_.wvu.Cols" sId="2"/>
    <undo index="0" exp="area" ref3D="1" dr="$L$1:$M$1048576" dn="Z_ACFD6F79_37B1_4D2D_B2A5_C6F3063099F5_.wvu.Cols" sId="2"/>
    <undo index="0" exp="area" ref3D="1" dr="$L$1:$M$1048576" dn="Z_2F779116_4D69_4176_B6C2_18A3BB3874EE_.wvu.Cols" sId="2"/>
    <undo index="0" exp="area" ref3D="1" dr="$L$1:$M$1048576" dn="Z_4C416A5B_6F74_494E_82D4_716F742D1FE6_.wvu.Cols" sId="2"/>
    <undo index="0" exp="area" ref3D="1" dr="$L$1:$M$1048576" dn="Z_1C4F7B03_CC8F_473E_9C2D_7057E5D753CC_.wvu.Cols" sId="2"/>
    <undo index="0" exp="area" ref3D="1" dr="$L$1:$M$1048576" dn="Z_C01776F8_EFD4_4405_8E12_2CF669909B6C_.wvu.Cols" sId="2"/>
    <undo index="0" exp="area" ref3D="1" dr="$L$1:$M$1048576" dn="Z_C1D248E8_6202_4F7B_8CEA_DBA57A53D2D5_.wvu.Cols" sId="2"/>
    <rfmt sheetId="2" xfDxf="1" sqref="A81:XFD81" start="0" length="0"/>
    <rcc rId="0" sId="2" dxf="1">
      <nc r="A81" t="inlineStr">
        <is>
          <t>1.8.14</t>
        </is>
      </nc>
      <ndxf>
        <font>
          <i/>
          <sz val="11"/>
          <color rgb="FFFF0000"/>
          <name val="Calibri"/>
          <scheme val="minor"/>
        </font>
        <numFmt numFmtId="30" formatCode="@"/>
        <fill>
          <patternFill patternType="solid">
            <bgColor theme="0"/>
          </patternFill>
        </fill>
        <border outline="0">
          <left style="thin">
            <color indexed="64"/>
          </left>
          <right style="thin">
            <color indexed="64"/>
          </right>
          <top style="thin">
            <color indexed="64"/>
          </top>
          <bottom style="thin">
            <color indexed="64"/>
          </bottom>
        </border>
      </ndxf>
    </rcc>
    <rcc rId="0" sId="2" dxf="1">
      <nc r="B81" t="inlineStr">
        <is>
          <t>Automaatse sõiduki liikluskindlustuse kehtivust kontrollida võimaldava elektroonilise järelevalvesüsteemi loomine ja töölerakendamine</t>
        </is>
      </nc>
      <ndxf>
        <font>
          <i/>
          <sz val="10"/>
          <color rgb="FFFF0000"/>
          <name val="Arial"/>
          <scheme val="none"/>
        </font>
        <fill>
          <patternFill patternType="solid">
            <bgColor theme="0"/>
          </patternFill>
        </fill>
        <alignment vertical="top" wrapText="1" readingOrder="0"/>
        <border outline="0">
          <left style="thin">
            <color indexed="64"/>
          </left>
          <right style="thin">
            <color indexed="64"/>
          </right>
          <top style="thin">
            <color indexed="64"/>
          </top>
          <bottom style="thin">
            <color indexed="64"/>
          </bottom>
        </border>
      </ndxf>
    </rcc>
    <rcc rId="0" sId="2" dxf="1">
      <nc r="C81" t="inlineStr">
        <is>
          <t>Automaatne liikluskindlustuse kehtivuse kontrollimist võimaldav süsteem on loodud ja tööle rakendatud</t>
        </is>
      </nc>
      <ndxf>
        <font>
          <i/>
          <sz val="10"/>
          <color rgb="FFFF0000"/>
          <name val="Arial"/>
          <scheme val="none"/>
        </font>
        <alignment horizontal="left" vertical="top" wrapText="1" readingOrder="0"/>
        <border outline="0">
          <left style="thin">
            <color indexed="64"/>
          </left>
          <right style="thin">
            <color indexed="64"/>
          </right>
          <top style="thin">
            <color indexed="64"/>
          </top>
          <bottom style="thin">
            <color indexed="64"/>
          </bottom>
        </border>
      </ndxf>
    </rcc>
    <rcc rId="0" sId="2" dxf="1">
      <nc r="D81" t="inlineStr">
        <is>
          <t>Õiguslik alus loodud</t>
        </is>
      </nc>
      <ndxf>
        <font>
          <sz val="9"/>
          <color rgb="FFFF0000"/>
          <name val="Arial"/>
          <scheme val="none"/>
        </font>
        <alignment horizontal="center" vertical="top" wrapText="1" readingOrder="0"/>
        <border outline="0">
          <left style="thin">
            <color indexed="64"/>
          </left>
          <right style="thin">
            <color indexed="64"/>
          </right>
          <top style="thin">
            <color indexed="64"/>
          </top>
          <bottom style="thin">
            <color indexed="64"/>
          </bottom>
        </border>
      </ndxf>
    </rcc>
    <rcc rId="0" sId="2" dxf="1">
      <nc r="E81" t="inlineStr">
        <is>
          <r>
            <rPr>
              <i/>
              <sz val="10"/>
              <color rgb="FFFF0000"/>
              <rFont val="Arial"/>
              <family val="2"/>
              <charset val="186"/>
            </rPr>
            <t>SiM/</t>
          </r>
          <r>
            <rPr>
              <b/>
              <i/>
              <sz val="10"/>
              <color rgb="FFFF0000"/>
              <rFont val="Arial"/>
              <family val="2"/>
              <charset val="186"/>
            </rPr>
            <t>PPA</t>
          </r>
        </is>
      </nc>
      <ndxf>
        <font>
          <b/>
          <i/>
          <sz val="10"/>
          <color rgb="FFFF0000"/>
          <name val="Arial"/>
          <scheme val="none"/>
        </font>
        <alignment horizontal="center" vertical="center" wrapText="1" readingOrder="0"/>
        <border outline="0">
          <left style="thin">
            <color indexed="64"/>
          </left>
          <right style="thin">
            <color indexed="64"/>
          </right>
          <top style="thin">
            <color indexed="64"/>
          </top>
          <bottom style="thin">
            <color indexed="64"/>
          </bottom>
        </border>
      </ndxf>
    </rcc>
    <rcc rId="0" sId="2" dxf="1">
      <nc r="F81" t="inlineStr">
        <is>
          <t>RM, MA, MKM, SiM</t>
        </is>
      </nc>
      <ndxf>
        <font>
          <i/>
          <sz val="9"/>
          <color rgb="FFFF0000"/>
          <name val="Arial"/>
          <scheme val="none"/>
        </font>
        <alignment horizontal="center" vertical="top" wrapText="1" readingOrder="0"/>
        <border outline="0">
          <left style="thin">
            <color indexed="64"/>
          </left>
          <right style="thin">
            <color indexed="64"/>
          </right>
          <top style="thin">
            <color indexed="64"/>
          </top>
          <bottom style="thin">
            <color indexed="64"/>
          </bottom>
        </border>
      </ndxf>
    </rcc>
    <rfmt sheetId="2" sqref="G81" start="0" length="0">
      <dxf>
        <font>
          <sz val="9"/>
          <color rgb="FFFF0000"/>
          <name val="Arial"/>
          <scheme val="none"/>
        </font>
        <alignment horizontal="center" vertical="top" wrapText="1" readingOrder="0"/>
        <border outline="0">
          <left style="thin">
            <color indexed="64"/>
          </left>
          <right style="thin">
            <color indexed="64"/>
          </right>
          <top style="thin">
            <color indexed="64"/>
          </top>
          <bottom style="thin">
            <color indexed="64"/>
          </bottom>
        </border>
      </dxf>
    </rfmt>
    <rcc rId="0" sId="2" dxf="1">
      <nc r="H81" t="inlineStr">
        <is>
          <t>x</t>
        </is>
      </nc>
      <ndxf>
        <font>
          <sz val="9"/>
          <color rgb="FFFF0000"/>
          <name val="Arial"/>
          <scheme val="none"/>
        </font>
        <alignment horizontal="center" vertical="top" wrapText="1" readingOrder="0"/>
        <border outline="0">
          <left style="thin">
            <color indexed="64"/>
          </left>
          <right style="thin">
            <color indexed="64"/>
          </right>
          <top style="thin">
            <color indexed="64"/>
          </top>
          <bottom style="thin">
            <color indexed="64"/>
          </bottom>
        </border>
      </ndxf>
    </rcc>
    <rfmt sheetId="2" sqref="I81" start="0" length="0">
      <dxf>
        <font>
          <sz val="9"/>
          <color rgb="FFFF0000"/>
          <name val="Arial"/>
          <scheme val="none"/>
        </font>
        <numFmt numFmtId="3" formatCode="#,##0"/>
        <alignment horizontal="center" vertical="top" wrapText="1" readingOrder="0"/>
        <border outline="0">
          <left style="thin">
            <color indexed="64"/>
          </left>
          <right style="thin">
            <color indexed="64"/>
          </right>
          <top style="thin">
            <color indexed="64"/>
          </top>
          <bottom style="thin">
            <color indexed="64"/>
          </bottom>
        </border>
      </dxf>
    </rfmt>
    <rfmt sheetId="2" sqref="J81" start="0" length="0">
      <dxf>
        <font>
          <sz val="9"/>
          <color rgb="FFFF0000"/>
          <name val="Arial"/>
          <scheme val="none"/>
        </font>
        <numFmt numFmtId="3" formatCode="#,##0"/>
        <alignment horizontal="center" vertical="top" wrapText="1" readingOrder="0"/>
        <border outline="0">
          <left style="thin">
            <color indexed="64"/>
          </left>
          <right style="thin">
            <color indexed="64"/>
          </right>
          <top style="thin">
            <color indexed="64"/>
          </top>
          <bottom style="thin">
            <color indexed="64"/>
          </bottom>
        </border>
      </dxf>
    </rfmt>
    <rfmt sheetId="2" sqref="K81" start="0" length="0">
      <dxf>
        <font>
          <sz val="9"/>
          <color rgb="FFFF0000"/>
          <name val="Arial"/>
          <scheme val="none"/>
        </font>
        <alignment horizontal="center" vertical="top" wrapText="1" readingOrder="0"/>
        <border outline="0">
          <left style="thin">
            <color indexed="64"/>
          </left>
          <right style="thin">
            <color indexed="64"/>
          </right>
          <top style="thin">
            <color indexed="64"/>
          </top>
          <bottom style="thin">
            <color indexed="64"/>
          </bottom>
        </border>
      </dxf>
    </rfmt>
    <rfmt sheetId="2" sqref="L81" start="0" length="0">
      <dxf>
        <font>
          <sz val="9"/>
          <color rgb="FFFF0000"/>
          <name val="Arial"/>
          <scheme val="none"/>
        </font>
        <alignment horizontal="center" vertical="top" wrapText="1" readingOrder="0"/>
        <border outline="0">
          <left style="thin">
            <color indexed="64"/>
          </left>
          <right style="thin">
            <color indexed="64"/>
          </right>
          <top style="thin">
            <color indexed="64"/>
          </top>
          <bottom style="thin">
            <color indexed="64"/>
          </bottom>
        </border>
      </dxf>
    </rfmt>
    <rfmt sheetId="2" sqref="M81" start="0" length="0">
      <dxf>
        <font>
          <sz val="9"/>
          <color rgb="FFFF0000"/>
          <name val="Arial"/>
          <scheme val="none"/>
        </font>
        <alignment horizontal="center" vertical="top" wrapText="1" readingOrder="0"/>
        <border outline="0">
          <left style="thin">
            <color indexed="64"/>
          </left>
          <right style="thin">
            <color indexed="64"/>
          </right>
          <top style="thin">
            <color indexed="64"/>
          </top>
          <bottom style="thin">
            <color indexed="64"/>
          </bottom>
        </border>
      </dxf>
    </rfmt>
    <rcc rId="0" sId="2" dxf="1" numFmtId="4">
      <nc r="N81">
        <v>0</v>
      </nc>
      <ndxf>
        <font>
          <sz val="9"/>
          <color rgb="FFFF0000"/>
          <name val="Arial"/>
          <scheme val="none"/>
        </font>
        <numFmt numFmtId="1" formatCode="0"/>
        <alignment horizontal="center" vertical="top" readingOrder="0"/>
        <border outline="0">
          <left style="thin">
            <color indexed="64"/>
          </left>
          <right style="thin">
            <color indexed="64"/>
          </right>
          <top style="thin">
            <color indexed="64"/>
          </top>
          <bottom style="thin">
            <color indexed="64"/>
          </bottom>
        </border>
      </ndxf>
    </rcc>
    <rcc rId="0" sId="2" dxf="1" numFmtId="4">
      <nc r="O81">
        <v>200000</v>
      </nc>
      <ndxf>
        <font>
          <b/>
          <sz val="9"/>
          <color rgb="FFFF0000"/>
          <name val="Arial"/>
          <scheme val="none"/>
        </font>
        <numFmt numFmtId="1" formatCode="0"/>
        <alignment horizontal="center" vertical="top" readingOrder="0"/>
        <border outline="0">
          <left style="thin">
            <color indexed="64"/>
          </left>
          <right style="thin">
            <color indexed="64"/>
          </right>
          <top style="thin">
            <color indexed="64"/>
          </top>
          <bottom style="thin">
            <color indexed="64"/>
          </bottom>
        </border>
      </ndxf>
    </rcc>
    <rcc rId="0" sId="2" dxf="1" numFmtId="4">
      <nc r="P81">
        <v>0</v>
      </nc>
      <ndxf>
        <font>
          <sz val="9"/>
          <color rgb="FFFF0000"/>
          <name val="Arial"/>
          <scheme val="none"/>
        </font>
        <numFmt numFmtId="1" formatCode="0"/>
        <alignment horizontal="center" vertical="top" readingOrder="0"/>
        <border outline="0">
          <left style="thin">
            <color indexed="64"/>
          </left>
          <right style="thin">
            <color indexed="64"/>
          </right>
          <top style="thin">
            <color indexed="64"/>
          </top>
          <bottom style="thin">
            <color indexed="64"/>
          </bottom>
        </border>
      </ndxf>
    </rcc>
    <rcc rId="0" sId="2" dxf="1" numFmtId="4">
      <nc r="Q81">
        <v>0</v>
      </nc>
      <ndxf>
        <font>
          <sz val="9"/>
          <color rgb="FFFF0000"/>
          <name val="Arial"/>
          <scheme val="none"/>
        </font>
        <numFmt numFmtId="1" formatCode="0"/>
        <alignment horizontal="center" vertical="top" readingOrder="0"/>
        <border outline="0">
          <left style="thin">
            <color indexed="64"/>
          </left>
          <right style="thin">
            <color indexed="64"/>
          </right>
          <top style="thin">
            <color indexed="64"/>
          </top>
          <bottom style="thin">
            <color indexed="64"/>
          </bottom>
        </border>
      </ndxf>
    </rcc>
    <rcc rId="0" sId="2" dxf="1">
      <nc r="R81">
        <f>SUM(N81:Q81)</f>
      </nc>
      <ndxf>
        <font>
          <sz val="9"/>
          <color rgb="FFFF0000"/>
          <name val="Arial"/>
          <scheme val="none"/>
        </font>
        <numFmt numFmtId="1" formatCode="0"/>
        <alignment horizontal="center" vertical="top" wrapText="1" readingOrder="0"/>
        <border outline="0">
          <left style="thin">
            <color indexed="64"/>
          </left>
          <right style="thin">
            <color indexed="64"/>
          </right>
          <top style="thin">
            <color indexed="64"/>
          </top>
          <bottom style="thin">
            <color indexed="64"/>
          </bottom>
        </border>
      </ndxf>
    </rcc>
    <rcc rId="0" sId="2" dxf="1">
      <nc r="S81" t="inlineStr">
        <is>
          <t>Vajadus ei kajastu riigi eelarvestrateegias. Tegevuse rahastamiseks on vajalik täiendav lisarahastus</t>
        </is>
      </nc>
      <ndxf>
        <font>
          <b/>
          <sz val="10"/>
          <color rgb="FFFF0000"/>
          <name val="Arial"/>
          <scheme val="none"/>
        </font>
        <alignment horizontal="left" vertical="top" wrapText="1" readingOrder="0"/>
        <border outline="0">
          <left style="thin">
            <color indexed="64"/>
          </left>
          <right style="thin">
            <color indexed="64"/>
          </right>
          <top style="thin">
            <color indexed="64"/>
          </top>
          <bottom style="thin">
            <color indexed="64"/>
          </bottom>
        </border>
      </ndxf>
    </rcc>
  </rrc>
  <rrc rId="8213" sId="2" ref="A80:XFD80" action="deleteRow">
    <undo index="13" exp="ref" ref3D="1" v="1" dr="Q80" r="F12" sId="1"/>
    <undo index="13" exp="ref" ref3D="1" v="1" dr="P80" r="E12" sId="1"/>
    <undo index="13" exp="ref" ref3D="1" v="1" dr="O80" r="D12" sId="1"/>
    <undo index="13" exp="ref" ref3D="1" v="1" dr="N80" r="C12" sId="1"/>
    <undo index="0" exp="area" ref3D="1" dr="$L$1:$M$1048576" dn="Z_BD469A87_B9B4_472B_ADF9_9940CA95A666_.wvu.Cols" sId="2"/>
    <undo index="0" exp="area" ref3D="1" dr="$L$1:$M$1048576" dn="Z_ACFD6F79_37B1_4D2D_B2A5_C6F3063099F5_.wvu.Cols" sId="2"/>
    <undo index="0" exp="area" ref3D="1" dr="$L$1:$M$1048576" dn="Z_2F779116_4D69_4176_B6C2_18A3BB3874EE_.wvu.Cols" sId="2"/>
    <undo index="0" exp="area" ref3D="1" dr="$L$1:$M$1048576" dn="Z_4C416A5B_6F74_494E_82D4_716F742D1FE6_.wvu.Cols" sId="2"/>
    <undo index="0" exp="area" ref3D="1" dr="$L$1:$M$1048576" dn="Z_1C4F7B03_CC8F_473E_9C2D_7057E5D753CC_.wvu.Cols" sId="2"/>
    <undo index="0" exp="area" ref3D="1" dr="$L$1:$M$1048576" dn="Z_C01776F8_EFD4_4405_8E12_2CF669909B6C_.wvu.Cols" sId="2"/>
    <undo index="0" exp="area" ref3D="1" dr="$L$1:$M$1048576" dn="Z_C1D248E8_6202_4F7B_8CEA_DBA57A53D2D5_.wvu.Cols" sId="2"/>
    <rfmt sheetId="2" xfDxf="1" sqref="A80:XFD80" start="0" length="0"/>
    <rcc rId="0" sId="2" dxf="1">
      <nc r="A80" t="inlineStr">
        <is>
          <t>1.8.12</t>
        </is>
      </nc>
      <ndxf>
        <font>
          <i/>
          <sz val="11"/>
          <color rgb="FFFF0000"/>
          <name val="Calibri"/>
          <scheme val="minor"/>
        </font>
        <numFmt numFmtId="30" formatCode="@"/>
        <fill>
          <patternFill patternType="solid">
            <bgColor theme="0"/>
          </patternFill>
        </fill>
        <border outline="0">
          <left style="thin">
            <color indexed="64"/>
          </left>
          <right style="thin">
            <color indexed="64"/>
          </right>
          <top style="thin">
            <color indexed="64"/>
          </top>
          <bottom style="thin">
            <color indexed="64"/>
          </bottom>
        </border>
      </ndxf>
    </rcc>
    <rcc rId="0" sId="2" dxf="1">
      <nc r="B80" t="inlineStr">
        <is>
          <t>Mobiilse sõidukipõhise järelevalvesüsteemi loomine ja töölerakendamine</t>
        </is>
      </nc>
      <ndxf>
        <font>
          <i/>
          <sz val="10"/>
          <color rgb="FFFF0000"/>
          <name val="Arial"/>
          <scheme val="none"/>
        </font>
        <numFmt numFmtId="30" formatCode="@"/>
        <alignment horizontal="left" vertical="top" wrapText="1" readingOrder="0"/>
        <border outline="0">
          <left style="thin">
            <color indexed="64"/>
          </left>
          <right style="thin">
            <color indexed="64"/>
          </right>
          <top style="thin">
            <color indexed="64"/>
          </top>
          <bottom style="thin">
            <color indexed="64"/>
          </bottom>
        </border>
      </ndxf>
    </rcc>
    <rcc rId="0" sId="2" dxf="1">
      <nc r="C80" t="inlineStr">
        <is>
          <t>Seade on välja töötatud ja kasutusse võetud</t>
        </is>
      </nc>
      <ndxf>
        <font>
          <i/>
          <sz val="10"/>
          <color rgb="FFFF0000"/>
          <name val="Arial"/>
          <scheme val="none"/>
        </font>
        <alignment horizontal="left" vertical="top" wrapText="1" readingOrder="0"/>
        <border outline="0">
          <left style="thin">
            <color indexed="64"/>
          </left>
          <right style="thin">
            <color indexed="64"/>
          </right>
          <top style="thin">
            <color indexed="64"/>
          </top>
          <bottom style="thin">
            <color indexed="64"/>
          </bottom>
        </border>
      </ndxf>
    </rcc>
    <rcc rId="0" sId="2" dxf="1">
      <nc r="D80" t="inlineStr">
        <is>
          <t>Prototüüpi ei ole loodud</t>
        </is>
      </nc>
      <ndxf>
        <font>
          <sz val="9"/>
          <color rgb="FFFF0000"/>
          <name val="Arial"/>
          <scheme val="none"/>
        </font>
        <alignment horizontal="center" vertical="top" wrapText="1" readingOrder="0"/>
        <border outline="0">
          <left style="thin">
            <color indexed="64"/>
          </left>
          <right style="thin">
            <color indexed="64"/>
          </right>
          <top style="thin">
            <color indexed="64"/>
          </top>
          <bottom style="thin">
            <color indexed="64"/>
          </bottom>
        </border>
      </ndxf>
    </rcc>
    <rcc rId="0" sId="2" dxf="1">
      <nc r="E80" t="inlineStr">
        <is>
          <r>
            <rPr>
              <i/>
              <sz val="10"/>
              <color rgb="FFFF0000"/>
              <rFont val="Arial"/>
              <family val="2"/>
              <charset val="186"/>
            </rPr>
            <t>SiM/</t>
          </r>
          <r>
            <rPr>
              <b/>
              <i/>
              <sz val="10"/>
              <color rgb="FFFF0000"/>
              <rFont val="Arial"/>
              <family val="2"/>
              <charset val="186"/>
            </rPr>
            <t>PPA</t>
          </r>
        </is>
      </nc>
      <ndxf>
        <font>
          <b/>
          <i/>
          <sz val="10"/>
          <color rgb="FFFF0000"/>
          <name val="Arial"/>
          <scheme val="none"/>
        </font>
        <alignment horizontal="center" vertical="center" wrapText="1" readingOrder="0"/>
        <border outline="0">
          <left style="thin">
            <color indexed="64"/>
          </left>
          <right style="thin">
            <color indexed="64"/>
          </right>
          <top style="thin">
            <color indexed="64"/>
          </top>
          <bottom style="thin">
            <color indexed="64"/>
          </bottom>
        </border>
      </ndxf>
    </rcc>
    <rfmt sheetId="2" sqref="F80" start="0" length="0">
      <dxf>
        <font>
          <i/>
          <sz val="9"/>
          <color rgb="FFFF0000"/>
          <name val="Arial"/>
          <scheme val="none"/>
        </font>
        <alignment horizontal="center" vertical="top" wrapText="1" readingOrder="0"/>
        <border outline="0">
          <left style="thin">
            <color indexed="64"/>
          </left>
          <right style="thin">
            <color indexed="64"/>
          </right>
          <top style="thin">
            <color indexed="64"/>
          </top>
          <bottom style="thin">
            <color indexed="64"/>
          </bottom>
        </border>
      </dxf>
    </rfmt>
    <rfmt sheetId="2" sqref="G80" start="0" length="0">
      <dxf>
        <font>
          <sz val="9"/>
          <color rgb="FFFF0000"/>
          <name val="Arial"/>
          <scheme val="none"/>
        </font>
        <alignment horizontal="center" vertical="top" wrapText="1" readingOrder="0"/>
        <border outline="0">
          <left style="thin">
            <color indexed="64"/>
          </left>
          <right style="thin">
            <color indexed="64"/>
          </right>
          <top style="thin">
            <color indexed="64"/>
          </top>
          <bottom style="thin">
            <color indexed="64"/>
          </bottom>
        </border>
      </dxf>
    </rfmt>
    <rcc rId="0" sId="2" dxf="1" numFmtId="4">
      <nc r="H80">
        <v>5</v>
      </nc>
      <ndxf>
        <font>
          <sz val="9"/>
          <color rgb="FFFF0000"/>
          <name val="Arial"/>
          <scheme val="none"/>
        </font>
        <numFmt numFmtId="3" formatCode="#,##0"/>
        <alignment horizontal="center" vertical="top" wrapText="1" readingOrder="0"/>
        <border outline="0">
          <left style="thin">
            <color indexed="64"/>
          </left>
          <right style="thin">
            <color indexed="64"/>
          </right>
          <top style="thin">
            <color indexed="64"/>
          </top>
          <bottom style="thin">
            <color indexed="64"/>
          </bottom>
        </border>
      </ndxf>
    </rcc>
    <rcc rId="0" sId="2" dxf="1" numFmtId="4">
      <nc r="I80">
        <v>20</v>
      </nc>
      <ndxf>
        <font>
          <sz val="9"/>
          <color rgb="FFFF0000"/>
          <name val="Arial"/>
          <scheme val="none"/>
        </font>
        <numFmt numFmtId="3" formatCode="#,##0"/>
        <alignment horizontal="center" vertical="top" wrapText="1" readingOrder="0"/>
        <border outline="0">
          <left style="thin">
            <color indexed="64"/>
          </left>
          <right style="thin">
            <color indexed="64"/>
          </right>
          <top style="thin">
            <color indexed="64"/>
          </top>
          <bottom style="thin">
            <color indexed="64"/>
          </bottom>
        </border>
      </ndxf>
    </rcc>
    <rcc rId="0" sId="2" dxf="1">
      <nc r="J80">
        <v>20</v>
      </nc>
      <ndxf>
        <font>
          <sz val="9"/>
          <color rgb="FFFF0000"/>
          <name val="Arial"/>
          <scheme val="none"/>
        </font>
        <alignment horizontal="center" vertical="top" wrapText="1" readingOrder="0"/>
        <border outline="0">
          <left style="thin">
            <color indexed="64"/>
          </left>
          <right style="thin">
            <color indexed="64"/>
          </right>
          <top style="thin">
            <color indexed="64"/>
          </top>
          <bottom style="thin">
            <color indexed="64"/>
          </bottom>
        </border>
      </ndxf>
    </rcc>
    <rfmt sheetId="2" sqref="K80" start="0" length="0">
      <dxf>
        <font>
          <sz val="9"/>
          <color rgb="FFFF0000"/>
          <name val="Arial"/>
          <scheme val="none"/>
        </font>
        <alignment horizontal="center" vertical="top" wrapText="1" readingOrder="0"/>
        <border outline="0">
          <left style="thin">
            <color indexed="64"/>
          </left>
          <right style="thin">
            <color indexed="64"/>
          </right>
          <top style="thin">
            <color indexed="64"/>
          </top>
          <bottom style="thin">
            <color indexed="64"/>
          </bottom>
        </border>
      </dxf>
    </rfmt>
    <rfmt sheetId="2" sqref="L80" start="0" length="0">
      <dxf>
        <font>
          <sz val="9"/>
          <color rgb="FFFF0000"/>
          <name val="Arial"/>
          <scheme val="none"/>
        </font>
        <alignment horizontal="center" vertical="top" wrapText="1" readingOrder="0"/>
        <border outline="0">
          <left style="thin">
            <color indexed="64"/>
          </left>
          <right style="thin">
            <color indexed="64"/>
          </right>
          <top style="thin">
            <color indexed="64"/>
          </top>
          <bottom style="thin">
            <color indexed="64"/>
          </bottom>
        </border>
      </dxf>
    </rfmt>
    <rfmt sheetId="2" sqref="M80" start="0" length="0">
      <dxf>
        <font>
          <sz val="9"/>
          <color rgb="FFFF0000"/>
          <name val="Arial"/>
          <scheme val="none"/>
        </font>
        <alignment horizontal="center" vertical="top" wrapText="1" readingOrder="0"/>
        <border outline="0">
          <left style="thin">
            <color indexed="64"/>
          </left>
          <right style="thin">
            <color indexed="64"/>
          </right>
          <top style="thin">
            <color indexed="64"/>
          </top>
          <bottom style="thin">
            <color indexed="64"/>
          </bottom>
        </border>
      </dxf>
    </rfmt>
    <rcc rId="0" sId="2" dxf="1" numFmtId="4">
      <nc r="N80">
        <v>0</v>
      </nc>
      <ndxf>
        <font>
          <b/>
          <sz val="9"/>
          <color rgb="FFFF0000"/>
          <name val="Arial"/>
          <scheme val="none"/>
        </font>
        <numFmt numFmtId="1" formatCode="0"/>
        <alignment horizontal="center" vertical="top" readingOrder="0"/>
        <border outline="0">
          <left style="thin">
            <color indexed="64"/>
          </left>
          <right style="thin">
            <color indexed="64"/>
          </right>
          <top style="thin">
            <color indexed="64"/>
          </top>
          <bottom style="thin">
            <color indexed="64"/>
          </bottom>
        </border>
      </ndxf>
    </rcc>
    <rcc rId="0" sId="2" dxf="1" numFmtId="4">
      <nc r="O80">
        <v>654810</v>
      </nc>
      <ndxf>
        <font>
          <b/>
          <sz val="9"/>
          <color rgb="FFFF0000"/>
          <name val="Arial"/>
          <scheme val="none"/>
        </font>
        <numFmt numFmtId="1" formatCode="0"/>
        <alignment horizontal="center" vertical="top" readingOrder="0"/>
        <border outline="0">
          <left style="thin">
            <color indexed="64"/>
          </left>
          <right style="thin">
            <color indexed="64"/>
          </right>
          <top style="thin">
            <color indexed="64"/>
          </top>
          <bottom style="thin">
            <color indexed="64"/>
          </bottom>
        </border>
      </ndxf>
    </rcc>
    <rcc rId="0" sId="2" dxf="1" numFmtId="4">
      <nc r="P80">
        <v>678550</v>
      </nc>
      <ndxf>
        <font>
          <b/>
          <sz val="9"/>
          <color rgb="FFFF0000"/>
          <name val="Arial"/>
          <scheme val="none"/>
        </font>
        <numFmt numFmtId="1" formatCode="0"/>
        <alignment horizontal="center" vertical="top" readingOrder="0"/>
        <border outline="0">
          <left style="thin">
            <color indexed="64"/>
          </left>
          <right style="thin">
            <color indexed="64"/>
          </right>
          <top style="thin">
            <color indexed="64"/>
          </top>
          <bottom style="thin">
            <color indexed="64"/>
          </bottom>
        </border>
      </ndxf>
    </rcc>
    <rcc rId="0" sId="2" dxf="1" numFmtId="4">
      <nc r="Q80">
        <v>683790</v>
      </nc>
      <ndxf>
        <font>
          <b/>
          <sz val="9"/>
          <color rgb="FFFF0000"/>
          <name val="Arial"/>
          <scheme val="none"/>
        </font>
        <numFmt numFmtId="1" formatCode="0"/>
        <alignment horizontal="center" vertical="top" readingOrder="0"/>
        <border outline="0">
          <left style="thin">
            <color indexed="64"/>
          </left>
          <right style="thin">
            <color indexed="64"/>
          </right>
          <top style="thin">
            <color indexed="64"/>
          </top>
          <bottom style="thin">
            <color indexed="64"/>
          </bottom>
        </border>
      </ndxf>
    </rcc>
    <rcc rId="0" sId="2" dxf="1">
      <nc r="R80">
        <f>SUM(N80:Q80)</f>
      </nc>
      <ndxf>
        <font>
          <sz val="9"/>
          <color rgb="FFFF0000"/>
          <name val="Arial"/>
          <scheme val="none"/>
        </font>
        <numFmt numFmtId="1" formatCode="0"/>
        <alignment horizontal="center" vertical="top" wrapText="1" readingOrder="0"/>
        <border outline="0">
          <left style="thin">
            <color indexed="64"/>
          </left>
          <right style="thin">
            <color indexed="64"/>
          </right>
          <top style="thin">
            <color indexed="64"/>
          </top>
          <bottom style="thin">
            <color indexed="64"/>
          </bottom>
        </border>
      </ndxf>
    </rcc>
    <rcc rId="0" sId="2" dxf="1">
      <nc r="S80" t="inlineStr">
        <is>
          <t>Vajadus ei kajastu riigi eelarvestrateegias. Tegevuse rahastamiseks on vajalik täiendav lisarahastus</t>
        </is>
      </nc>
      <ndxf>
        <font>
          <b/>
          <sz val="10"/>
          <color rgb="FFFF0000"/>
          <name val="Arial"/>
          <scheme val="none"/>
        </font>
        <alignment horizontal="left" vertical="top" wrapText="1" readingOrder="0"/>
        <border outline="0">
          <left style="thin">
            <color indexed="64"/>
          </left>
          <right style="thin">
            <color indexed="64"/>
          </right>
          <top style="thin">
            <color indexed="64"/>
          </top>
          <bottom style="thin">
            <color indexed="64"/>
          </bottom>
        </border>
      </ndxf>
    </rcc>
    <rcc rId="0" sId="2">
      <nc r="T80" t="inlineStr">
        <is>
          <t>Lisa</t>
        </is>
      </nc>
    </rcc>
  </rrc>
  <rcc rId="8214" sId="2">
    <oc r="A80" t="inlineStr">
      <is>
        <t>1.8.17</t>
      </is>
    </oc>
    <nc r="A80" t="inlineStr">
      <is>
        <t>1.8.11</t>
      </is>
    </nc>
  </rcc>
  <rcv guid="{BD469A87-B9B4-472B-ADF9-9940CA95A666}" action="delete"/>
  <rdn rId="0" localSheetId="2" customView="1" name="Z_BD469A87_B9B4_472B_ADF9_9940CA95A666_.wvu.Cols" hidden="1" oldHidden="1">
    <formula>'LOP 2020-2023 tegevusteleht'!$L:$M</formula>
    <oldFormula>'LOP 2020-2023 tegevusteleht'!$L:$M</oldFormula>
  </rdn>
  <rdn rId="0" localSheetId="2" customView="1" name="Z_BD469A87_B9B4_472B_ADF9_9940CA95A666_.wvu.FilterData" hidden="1" oldHidden="1">
    <formula>'LOP 2020-2023 tegevusteleht'!$A$3:$S$165</formula>
    <oldFormula>'LOP 2020-2023 tegevusteleht'!$A$3:$S$165</oldFormula>
  </rdn>
  <rcv guid="{BD469A87-B9B4-472B-ADF9-9940CA95A666}" action="add"/>
</revisions>
</file>

<file path=xl/revisions/revisionLog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217" sId="2" numFmtId="4">
    <nc r="P80">
      <v>0</v>
    </nc>
  </rcc>
  <rcc rId="8218" sId="2" numFmtId="4">
    <nc r="Q80">
      <v>0</v>
    </nc>
  </rcc>
  <rfmt sheetId="2" sqref="N80:R80" start="0" length="2147483647">
    <dxf>
      <font>
        <b/>
      </font>
    </dxf>
  </rfmt>
  <rfmt sheetId="2" sqref="N80:R80" start="0" length="2147483647">
    <dxf>
      <font>
        <b val="0"/>
      </font>
    </dxf>
  </rfmt>
  <rcc rId="8219" sId="2">
    <oc r="B134" t="inlineStr">
      <is>
        <t>2.6 Ohutus sõidukiirus</t>
      </is>
    </oc>
    <nc r="B134" t="inlineStr">
      <is>
        <t>2.6 Ohutu sõidukiirus</t>
      </is>
    </nc>
  </rcc>
  <rrc rId="8220" sId="2" ref="A151:XFD151" action="insertRow">
    <undo index="0" exp="area" ref3D="1" dr="$L$1:$M$1048576" dn="Z_BD469A87_B9B4_472B_ADF9_9940CA95A666_.wvu.Cols" sId="2"/>
    <undo index="0" exp="area" ref3D="1" dr="$L$1:$M$1048576" dn="Z_ACFD6F79_37B1_4D2D_B2A5_C6F3063099F5_.wvu.Cols" sId="2"/>
    <undo index="0" exp="area" ref3D="1" dr="$L$1:$M$1048576" dn="Z_2F779116_4D69_4176_B6C2_18A3BB3874EE_.wvu.Cols" sId="2"/>
    <undo index="0" exp="area" ref3D="1" dr="$L$1:$M$1048576" dn="Z_4C416A5B_6F74_494E_82D4_716F742D1FE6_.wvu.Cols" sId="2"/>
    <undo index="0" exp="area" ref3D="1" dr="$L$1:$M$1048576" dn="Z_1C4F7B03_CC8F_473E_9C2D_7057E5D753CC_.wvu.Cols" sId="2"/>
    <undo index="0" exp="area" ref3D="1" dr="$L$1:$M$1048576" dn="Z_C01776F8_EFD4_4405_8E12_2CF669909B6C_.wvu.Cols" sId="2"/>
    <undo index="0" exp="area" ref3D="1" dr="$L$1:$M$1048576" dn="Z_C1D248E8_6202_4F7B_8CEA_DBA57A53D2D5_.wvu.Cols" sId="2"/>
  </rrc>
  <rcc rId="8221" sId="2">
    <oc r="A152" t="inlineStr">
      <is>
        <t>3.2.4</t>
      </is>
    </oc>
    <nc r="A152" t="inlineStr">
      <is>
        <t>3.2.5</t>
      </is>
    </nc>
  </rcc>
  <rcc rId="8222" sId="2">
    <nc r="A151" t="inlineStr">
      <is>
        <t>3.2.4</t>
      </is>
    </nc>
  </rcc>
  <rcc rId="8223" sId="2">
    <nc r="B151" t="inlineStr">
      <is>
        <t xml:space="preserve">Tagasikutsumisest kõrvale hoidvate ohtlike puudustega sõidukite liiklusest kõrvaldamine </t>
      </is>
    </nc>
  </rcc>
  <rcc rId="8224" sId="2">
    <nc r="C151" t="inlineStr">
      <is>
        <t xml:space="preserve">Välja töötatud õiguslikud lahendused tagasikutsumisest kõrvale hoidvate ohtlike puudustega sõidukite liiklusest kõrvaldamine </t>
      </is>
    </nc>
  </rcc>
  <rcc rId="8225" sId="2">
    <nc r="G151" t="inlineStr">
      <is>
        <t>x</t>
      </is>
    </nc>
  </rcc>
  <rcc rId="8226" sId="2">
    <nc r="H151" t="inlineStr">
      <is>
        <t>x</t>
      </is>
    </nc>
  </rcc>
  <rcc rId="8227" sId="2">
    <nc r="D151" t="inlineStr">
      <is>
        <t xml:space="preserve">Õiguslikud alused puuduvad </t>
      </is>
    </nc>
  </rcc>
  <rcc rId="8228" sId="2">
    <nc r="E151" t="inlineStr">
      <is>
        <t>MKM</t>
      </is>
    </nc>
  </rcc>
  <rfmt sheetId="2" sqref="E151" start="0" length="2147483647">
    <dxf>
      <font>
        <b/>
      </font>
    </dxf>
  </rfmt>
  <rcc rId="8229" sId="2" numFmtId="4">
    <nc r="N151">
      <v>0</v>
    </nc>
  </rcc>
  <rcc rId="8230" sId="2" numFmtId="4">
    <nc r="O151">
      <v>0</v>
    </nc>
  </rcc>
  <rcc rId="8231" sId="2" numFmtId="4">
    <nc r="P151">
      <v>0</v>
    </nc>
  </rcc>
  <rcc rId="8232" sId="2" numFmtId="4">
    <nc r="Q151">
      <v>0</v>
    </nc>
  </rcc>
  <rcc rId="8233" sId="2" numFmtId="4">
    <nc r="R151">
      <v>0</v>
    </nc>
  </rcc>
  <rfmt sheetId="2" sqref="N151:Q151" start="0" length="2147483647">
    <dxf>
      <font>
        <b val="0"/>
      </font>
    </dxf>
  </rfmt>
  <rfmt sheetId="2" sqref="N149:Q149" start="0" length="2147483647">
    <dxf>
      <font>
        <b val="0"/>
      </font>
    </dxf>
  </rfmt>
  <rfmt sheetId="2" sqref="N146" start="0" length="2147483647">
    <dxf>
      <font>
        <b/>
      </font>
    </dxf>
  </rfmt>
  <rcv guid="{BD469A87-B9B4-472B-ADF9-9940CA95A666}" action="delete"/>
  <rdn rId="0" localSheetId="2" customView="1" name="Z_BD469A87_B9B4_472B_ADF9_9940CA95A666_.wvu.Cols" hidden="1" oldHidden="1">
    <formula>'LOP 2020-2023 tegevusteleht'!$L:$M</formula>
    <oldFormula>'LOP 2020-2023 tegevusteleht'!$L:$M</oldFormula>
  </rdn>
  <rdn rId="0" localSheetId="2" customView="1" name="Z_BD469A87_B9B4_472B_ADF9_9940CA95A666_.wvu.FilterData" hidden="1" oldHidden="1">
    <formula>'LOP 2020-2023 tegevusteleht'!$A$3:$S$166</formula>
    <oldFormula>'LOP 2020-2023 tegevusteleht'!$A$3:$S$166</oldFormula>
  </rdn>
  <rcv guid="{BD469A87-B9B4-472B-ADF9-9940CA95A666}"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C416A5B-6F74-494E-82D4-716F742D1FE6}" action="delete"/>
  <rdn rId="0" localSheetId="2" customView="1" name="Z_4C416A5B_6F74_494E_82D4_716F742D1FE6_.wvu.Cols" hidden="1" oldHidden="1">
    <formula>'LOP 2020-2023 tegevusteleht'!$L:$M</formula>
    <oldFormula>'LOP 2020-2023 tegevusteleht'!$L:$M</oldFormula>
  </rdn>
  <rdn rId="0" localSheetId="2" customView="1" name="Z_4C416A5B_6F74_494E_82D4_716F742D1FE6_.wvu.FilterData" hidden="1" oldHidden="1">
    <formula>'LOP 2020-2023 tegevusteleht'!$A$3:$U$215</formula>
    <oldFormula>'LOP 2020-2023 tegevusteleht'!$A$3:$S$215</oldFormula>
  </rdn>
  <rcv guid="{4C416A5B-6F74-494E-82D4-716F742D1FE6}" action="add"/>
</revisions>
</file>

<file path=xl/revisions/revisionLog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236" sId="2">
    <nc r="S151" t="inlineStr">
      <is>
        <t>Tegevust rahastatakse MKM tegevuskuludest</t>
      </is>
    </nc>
  </rcc>
</revisions>
</file>

<file path=xl/revisions/revisionLog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8237" sId="2" ref="A152:XFD152" action="insertRow">
    <undo index="0" exp="area" ref3D="1" dr="$L$1:$M$1048576" dn="Z_BD469A87_B9B4_472B_ADF9_9940CA95A666_.wvu.Cols" sId="2"/>
    <undo index="0" exp="area" ref3D="1" dr="$L$1:$M$1048576" dn="Z_ACFD6F79_37B1_4D2D_B2A5_C6F3063099F5_.wvu.Cols" sId="2"/>
    <undo index="0" exp="area" ref3D="1" dr="$L$1:$M$1048576" dn="Z_2F779116_4D69_4176_B6C2_18A3BB3874EE_.wvu.Cols" sId="2"/>
    <undo index="0" exp="area" ref3D="1" dr="$L$1:$M$1048576" dn="Z_4C416A5B_6F74_494E_82D4_716F742D1FE6_.wvu.Cols" sId="2"/>
    <undo index="0" exp="area" ref3D="1" dr="$L$1:$M$1048576" dn="Z_1C4F7B03_CC8F_473E_9C2D_7057E5D753CC_.wvu.Cols" sId="2"/>
    <undo index="0" exp="area" ref3D="1" dr="$L$1:$M$1048576" dn="Z_C01776F8_EFD4_4405_8E12_2CF669909B6C_.wvu.Cols" sId="2"/>
    <undo index="0" exp="area" ref3D="1" dr="$L$1:$M$1048576" dn="Z_C1D248E8_6202_4F7B_8CEA_DBA57A53D2D5_.wvu.Cols" sId="2"/>
  </rrc>
  <rcc rId="8238" sId="2">
    <oc r="A153" t="inlineStr">
      <is>
        <t>3.2.5</t>
      </is>
    </oc>
    <nc r="A153" t="inlineStr">
      <is>
        <t>3.2.6</t>
      </is>
    </nc>
  </rcc>
  <rcc rId="8239" sId="2">
    <nc r="A152" t="inlineStr">
      <is>
        <t>3.2.5</t>
      </is>
    </nc>
  </rcc>
  <rcc rId="8240" sId="2">
    <oc r="B153" t="inlineStr">
      <is>
        <t>Analüüsitakse M3-, N2- ja N3-kategooria mootorsõidukitel rehvi turvisemustri jääksügavuse miinimumnõude tõstmise otstarbekust</t>
      </is>
    </oc>
    <nc r="B153" t="inlineStr">
      <is>
        <t>Vaadatakse üle mootorsõidukite rehvidele, sealhulgas talverehvidele kehtestatud nõuete ajakohasus</t>
      </is>
    </nc>
  </rcc>
  <rcc rId="8241" sId="2">
    <oc r="C153" t="inlineStr">
      <is>
        <t>M3-, N2- ja N3-kategooria mootorsõidukitel rehvi turvisemustri jääksügavuse miinimumnõude tõstmise otstarbekust on hinnatud ja seisukoht kujundatud</t>
      </is>
    </oc>
    <nc r="C153" t="inlineStr">
      <is>
        <t>Mootorsõidukite rehvide nõete ajakohasust on hinnatud ja vajadusel õigusaktid muudetud</t>
      </is>
    </nc>
  </rcc>
  <rfmt sheetId="2" sqref="E153" start="0" length="2147483647">
    <dxf>
      <font>
        <b val="0"/>
      </font>
    </dxf>
  </rfmt>
  <rfmt sheetId="2" sqref="E153" start="0" length="2147483647">
    <dxf>
      <font>
        <b/>
      </font>
    </dxf>
  </rfmt>
  <rcc rId="8242" sId="2">
    <oc r="F153" t="inlineStr">
      <is>
        <t>MKM</t>
      </is>
    </oc>
    <nc r="F153"/>
  </rcc>
  <rcc rId="8243" sId="2">
    <oc r="U139">
      <f>SUM(N139:Q139)-R139</f>
    </oc>
    <nc r="U139"/>
  </rcc>
  <rcc rId="8244" sId="2">
    <oc r="U145">
      <f>SUM(N145:Q145)-R145</f>
    </oc>
    <nc r="U145"/>
  </rcc>
  <rcc rId="8245" sId="2">
    <oc r="U147">
      <f>SUM(N147:Q147)-R147</f>
    </oc>
    <nc r="U147"/>
  </rcc>
  <rcc rId="8246" sId="2">
    <oc r="U154">
      <f>SUM(N154:Q154)-R154</f>
    </oc>
    <nc r="U154"/>
  </rcc>
</revisions>
</file>

<file path=xl/revisions/revisionLog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247" sId="2">
    <nc r="B152" t="inlineStr">
      <is>
        <t>Gaaskütuseid kasutavate sõidukite tõhustam kontroll</t>
      </is>
    </nc>
  </rcc>
  <rcc rId="8248" sId="2">
    <nc r="C152" t="inlineStr">
      <is>
        <t>Välja töötatud õiguslikud nõuded surumaagaasi ja veeldatud maagassi kasutavate sõidukite tõhusam kontroll</t>
      </is>
    </nc>
  </rcc>
  <rcc rId="8249" sId="2">
    <nc r="D152" t="inlineStr">
      <is>
        <t xml:space="preserve">Õiguslikud alused puuduvad </t>
      </is>
    </nc>
  </rcc>
  <rcc rId="8250" sId="2">
    <nc r="E152" t="inlineStr">
      <is>
        <t>MKM</t>
      </is>
    </nc>
  </rcc>
  <rcc rId="8251" sId="2">
    <nc r="F152" t="inlineStr">
      <is>
        <t>MA</t>
      </is>
    </nc>
  </rcc>
  <rcc rId="8252" sId="2">
    <nc r="F151" t="inlineStr">
      <is>
        <t>MA</t>
      </is>
    </nc>
  </rcc>
  <rcc rId="8253" sId="2">
    <nc r="G152" t="inlineStr">
      <is>
        <t>x</t>
      </is>
    </nc>
  </rcc>
  <rcc rId="8254" sId="2">
    <nc r="H152" t="inlineStr">
      <is>
        <t>x</t>
      </is>
    </nc>
  </rcc>
  <rcc rId="8255" sId="2" numFmtId="4">
    <nc r="N152">
      <v>0</v>
    </nc>
  </rcc>
  <rcc rId="8256" sId="2" numFmtId="4">
    <nc r="O152">
      <v>0</v>
    </nc>
  </rcc>
  <rcc rId="8257" sId="2" numFmtId="4">
    <nc r="P152">
      <v>0</v>
    </nc>
  </rcc>
  <rcc rId="8258" sId="2" numFmtId="4">
    <nc r="Q152">
      <v>0</v>
    </nc>
  </rcc>
  <rcc rId="8259" sId="2" numFmtId="4">
    <nc r="R152">
      <v>0</v>
    </nc>
  </rcc>
  <rcc rId="8260" sId="2">
    <nc r="S152" t="inlineStr">
      <is>
        <t>Tegevust rahastatakse MKM tegevuskuludest</t>
      </is>
    </nc>
  </rcc>
</revisions>
</file>

<file path=xl/revisions/revisionLog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261" sId="2">
    <oc r="U115">
      <f>SUM(N115:Q115)-R115</f>
    </oc>
    <nc r="U115"/>
  </rcc>
  <rcc rId="8262" sId="2">
    <oc r="U128">
      <f>SUM(N128:Q128)-R128</f>
    </oc>
    <nc r="U128"/>
  </rcc>
  <rcc rId="8263" sId="2">
    <oc r="U134">
      <f>SUM(N134:Q134)-R134</f>
    </oc>
    <nc r="U134"/>
  </rcc>
  <rcc rId="8264" sId="1">
    <oc r="C26">
      <f>SUM(C13:C24)-C12</f>
    </oc>
    <nc r="C26"/>
  </rcc>
  <rcc rId="8265" sId="1">
    <oc r="D26">
      <f>SUM(D13:D24)-D12</f>
    </oc>
    <nc r="D26"/>
  </rcc>
  <rcc rId="8266" sId="1">
    <oc r="E26">
      <f>SUM(E13:E24)-E12</f>
    </oc>
    <nc r="E26"/>
  </rcc>
  <rcc rId="8267" sId="1">
    <oc r="F26">
      <f>SUM(F13:F24)-F12</f>
    </oc>
    <nc r="F26"/>
  </rcc>
  <rcc rId="8268" sId="1" odxf="1" dxf="1">
    <oc r="G26">
      <f>SUM(G13:G24)-G12</f>
    </oc>
    <nc r="G26"/>
    <ndxf>
      <font>
        <b val="0"/>
        <sz val="10"/>
        <color rgb="FF00B050"/>
      </font>
      <numFmt numFmtId="0" formatCode="General"/>
      <fill>
        <patternFill patternType="none">
          <bgColor indexed="65"/>
        </patternFill>
      </fill>
    </ndxf>
  </rcc>
  <rcmt sheetId="1" cell="G12" guid="{00000000-0000-0000-0000-000000000000}" action="delete" alwaysShow="1" author="Alo Kirsimäe"/>
  <rcc rId="8269" sId="1">
    <oc r="C11">
      <f>C10-C12</f>
    </oc>
    <nc r="C11">
      <f>C10</f>
    </nc>
  </rcc>
  <rcc rId="8270" sId="1">
    <oc r="D11">
      <f>D10-D12</f>
    </oc>
    <nc r="D11">
      <f>D10</f>
    </nc>
  </rcc>
  <rcc rId="8271" sId="1" odxf="1" dxf="1">
    <oc r="E11">
      <f>E10-E12</f>
    </oc>
    <nc r="E11">
      <f>E10</f>
    </nc>
    <odxf>
      <font/>
      <fill>
        <patternFill patternType="none">
          <bgColor indexed="65"/>
        </patternFill>
      </fill>
      <alignment wrapText="0" readingOrder="0"/>
    </odxf>
    <ndxf>
      <font>
        <color auto="1"/>
      </font>
      <fill>
        <patternFill patternType="solid">
          <bgColor theme="0"/>
        </patternFill>
      </fill>
      <alignment wrapText="1" readingOrder="0"/>
    </ndxf>
  </rcc>
  <rcc rId="8272" sId="1" odxf="1" dxf="1">
    <oc r="F11">
      <f>F10-F12</f>
    </oc>
    <nc r="F11">
      <f>F10</f>
    </nc>
    <odxf>
      <font/>
      <fill>
        <patternFill patternType="none">
          <bgColor indexed="65"/>
        </patternFill>
      </fill>
      <alignment wrapText="0" readingOrder="0"/>
    </odxf>
    <ndxf>
      <font>
        <color auto="1"/>
      </font>
      <fill>
        <patternFill patternType="solid">
          <bgColor theme="0"/>
        </patternFill>
      </fill>
      <alignment wrapText="1" readingOrder="0"/>
    </ndxf>
  </rcc>
  <rcc rId="8273" sId="1" odxf="1" dxf="1">
    <oc r="G11">
      <f>SUM(C11:F11)</f>
    </oc>
    <nc r="G11">
      <f>G10</f>
    </nc>
    <odxf>
      <font>
        <color rgb="FF000000"/>
      </font>
    </odxf>
    <ndxf>
      <font>
        <color auto="1"/>
      </font>
    </ndxf>
  </rcc>
  <rcv guid="{BD469A87-B9B4-472B-ADF9-9940CA95A666}" action="delete"/>
  <rdn rId="0" localSheetId="2" customView="1" name="Z_BD469A87_B9B4_472B_ADF9_9940CA95A666_.wvu.Rows" hidden="1" oldHidden="1">
    <formula>'LOP 2020-2023 tegevusteleht'!$6:$18,'LOP 2020-2023 tegevusteleht'!$20:$24,'LOP 2020-2023 tegevusteleht'!$26:$26,'LOP 2020-2023 tegevusteleht'!$28:$46,'LOP 2020-2023 tegevusteleht'!$48:$50,'LOP 2020-2023 tegevusteleht'!$52:$60,'LOP 2020-2023 tegevusteleht'!$62:$68,'LOP 2020-2023 tegevusteleht'!$70:$80,'LOP 2020-2023 tegevusteleht'!$82:$83,'LOP 2020-2023 tegevusteleht'!$86:$86,'LOP 2020-2023 tegevusteleht'!$88:$107,'LOP 2020-2023 tegevusteleht'!$109:$114,'LOP 2020-2023 tegevusteleht'!$116:$127,'LOP 2020-2023 tegevusteleht'!$129:$133,'LOP 2020-2023 tegevusteleht'!$135:$138,'LOP 2020-2023 tegevusteleht'!$140:$143,'LOP 2020-2023 tegevusteleht'!$146:$146,'LOP 2020-2023 tegevusteleht'!$148:$153,'LOP 2020-2023 tegevusteleht'!$155:$158,'LOP 2020-2023 tegevusteleht'!$160:$167</formula>
  </rdn>
  <rdn rId="0" localSheetId="2" customView="1" name="Z_BD469A87_B9B4_472B_ADF9_9940CA95A666_.wvu.Cols" hidden="1" oldHidden="1">
    <formula>'LOP 2020-2023 tegevusteleht'!$L:$M</formula>
    <oldFormula>'LOP 2020-2023 tegevusteleht'!$L:$M</oldFormula>
  </rdn>
  <rdn rId="0" localSheetId="2" customView="1" name="Z_BD469A87_B9B4_472B_ADF9_9940CA95A666_.wvu.FilterData" hidden="1" oldHidden="1">
    <formula>'LOP 2020-2023 tegevusteleht'!$A$3:$S$167</formula>
    <oldFormula>'LOP 2020-2023 tegevusteleht'!$A$3:$S$167</oldFormula>
  </rdn>
  <rcv guid="{BD469A87-B9B4-472B-ADF9-9940CA95A666}" action="add"/>
</revisions>
</file>

<file path=xl/revisions/revisionLog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277" sId="1" numFmtId="4">
    <oc r="C12">
      <f>'LOP 2020-2023 tegevusteleht'!N15+'LOP 2020-2023 tegevusteleht'!N16+'LOP 2020-2023 tegevusteleht'!N17+'LOP 2020-2023 tegevusteleht'!N18+'LOP 2020-2023 tegevusteleht'!#REF!+'LOP 2020-2023 tegevusteleht'!#REF!+'LOP 2020-2023 tegevusteleht'!N79+'LOP 2020-2023 tegevusteleht'!#REF!+'LOP 2020-2023 tegevusteleht'!#REF!+'LOP 2020-2023 tegevusteleht'!#REF!+'LOP 2020-2023 tegevusteleht'!#REF!+'LOP 2020-2023 tegevusteleht'!N80+'LOP 2020-2023 tegevusteleht'!#REF!+'LOP 2020-2023 tegevusteleht'!#REF!+'LOP 2020-2023 tegevusteleht'!N107</f>
    </oc>
    <nc r="C12">
      <v>0</v>
    </nc>
  </rcc>
  <rcc rId="8278" sId="1" numFmtId="4">
    <oc r="D12">
      <f>'LOP 2020-2023 tegevusteleht'!O15+'LOP 2020-2023 tegevusteleht'!O16+'LOP 2020-2023 tegevusteleht'!O17+'LOP 2020-2023 tegevusteleht'!O18+'LOP 2020-2023 tegevusteleht'!#REF!+'LOP 2020-2023 tegevusteleht'!#REF!+'LOP 2020-2023 tegevusteleht'!O79+'LOP 2020-2023 tegevusteleht'!#REF!+'LOP 2020-2023 tegevusteleht'!#REF!+'LOP 2020-2023 tegevusteleht'!#REF!+'LOP 2020-2023 tegevusteleht'!#REF!+'LOP 2020-2023 tegevusteleht'!O80+'LOP 2020-2023 tegevusteleht'!#REF!+'LOP 2020-2023 tegevusteleht'!#REF!+'LOP 2020-2023 tegevusteleht'!O107</f>
    </oc>
    <nc r="D12">
      <v>0</v>
    </nc>
  </rcc>
  <rcc rId="8279" sId="1" numFmtId="4">
    <oc r="E12">
      <f>'LOP 2020-2023 tegevusteleht'!P15+'LOP 2020-2023 tegevusteleht'!P16+'LOP 2020-2023 tegevusteleht'!P17+'LOP 2020-2023 tegevusteleht'!P18+'LOP 2020-2023 tegevusteleht'!#REF!+'LOP 2020-2023 tegevusteleht'!#REF!+'LOP 2020-2023 tegevusteleht'!P79+'LOP 2020-2023 tegevusteleht'!#REF!+'LOP 2020-2023 tegevusteleht'!#REF!+'LOP 2020-2023 tegevusteleht'!#REF!+'LOP 2020-2023 tegevusteleht'!#REF!+'LOP 2020-2023 tegevusteleht'!P80+'LOP 2020-2023 tegevusteleht'!#REF!+'LOP 2020-2023 tegevusteleht'!#REF!+'LOP 2020-2023 tegevusteleht'!P107</f>
    </oc>
    <nc r="E12">
      <v>0</v>
    </nc>
  </rcc>
  <rcc rId="8280" sId="1" numFmtId="4">
    <oc r="F12">
      <f>'LOP 2020-2023 tegevusteleht'!Q15+'LOP 2020-2023 tegevusteleht'!Q16+'LOP 2020-2023 tegevusteleht'!Q17+'LOP 2020-2023 tegevusteleht'!Q18+'LOP 2020-2023 tegevusteleht'!#REF!+'LOP 2020-2023 tegevusteleht'!#REF!+'LOP 2020-2023 tegevusteleht'!Q79+'LOP 2020-2023 tegevusteleht'!#REF!+'LOP 2020-2023 tegevusteleht'!#REF!+'LOP 2020-2023 tegevusteleht'!#REF!+'LOP 2020-2023 tegevusteleht'!#REF!+'LOP 2020-2023 tegevusteleht'!Q80+'LOP 2020-2023 tegevusteleht'!#REF!+'LOP 2020-2023 tegevusteleht'!#REF!+'LOP 2020-2023 tegevusteleht'!Q107</f>
    </oc>
    <nc r="F12">
      <v>0</v>
    </nc>
  </rcc>
  <rcc rId="8281" sId="1" odxf="1" dxf="1" numFmtId="4">
    <oc r="G12">
      <f>SUM(C12:F12)</f>
    </oc>
    <nc r="G12">
      <v>0</v>
    </nc>
    <odxf>
      <font>
        <color rgb="FF000000"/>
      </font>
    </odxf>
    <ndxf>
      <font>
        <color auto="1"/>
      </font>
    </ndxf>
  </rcc>
</revisions>
</file>

<file path=xl/revisions/revisionLog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12:G12">
    <dxf>
      <fill>
        <patternFill patternType="none">
          <bgColor auto="1"/>
        </patternFill>
      </fill>
    </dxf>
  </rfmt>
  <rdn rId="0" localSheetId="2" customView="1" name="Z_BD469A87_B9B4_472B_ADF9_9940CA95A666_.wvu.Rows" hidden="1" oldHidden="1">
    <oldFormula>'LOP 2020-2023 tegevusteleht'!$6:$18,'LOP 2020-2023 tegevusteleht'!$20:$24,'LOP 2020-2023 tegevusteleht'!$26:$26,'LOP 2020-2023 tegevusteleht'!$28:$46,'LOP 2020-2023 tegevusteleht'!$48:$50,'LOP 2020-2023 tegevusteleht'!$52:$60,'LOP 2020-2023 tegevusteleht'!$62:$68,'LOP 2020-2023 tegevusteleht'!$70:$80,'LOP 2020-2023 tegevusteleht'!$82:$83,'LOP 2020-2023 tegevusteleht'!$86:$86,'LOP 2020-2023 tegevusteleht'!$88:$107,'LOP 2020-2023 tegevusteleht'!$109:$114,'LOP 2020-2023 tegevusteleht'!$116:$127,'LOP 2020-2023 tegevusteleht'!$129:$133,'LOP 2020-2023 tegevusteleht'!$135:$138,'LOP 2020-2023 tegevusteleht'!$140:$143,'LOP 2020-2023 tegevusteleht'!$146:$146,'LOP 2020-2023 tegevusteleht'!$148:$153,'LOP 2020-2023 tegevusteleht'!$155:$158,'LOP 2020-2023 tegevusteleht'!$160:$167</oldFormula>
  </rdn>
  <rcv guid="{BD469A87-B9B4-472B-ADF9-9940CA95A666}" action="delete"/>
  <rdn rId="0" localSheetId="2" customView="1" name="Z_BD469A87_B9B4_472B_ADF9_9940CA95A666_.wvu.Cols" hidden="1" oldHidden="1">
    <formula>'LOP 2020-2023 tegevusteleht'!$L:$M</formula>
    <oldFormula>'LOP 2020-2023 tegevusteleht'!$L:$M</oldFormula>
  </rdn>
  <rdn rId="0" localSheetId="2" customView="1" name="Z_BD469A87_B9B4_472B_ADF9_9940CA95A666_.wvu.FilterData" hidden="1" oldHidden="1">
    <formula>'LOP 2020-2023 tegevusteleht'!$A$3:$S$167</formula>
    <oldFormula>'LOP 2020-2023 tegevusteleht'!$A$3:$S$167</oldFormula>
  </rdn>
  <rcv guid="{BD469A87-B9B4-472B-ADF9-9940CA95A666}" action="add"/>
</revisions>
</file>

<file path=xl/revisions/revisionLog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285" sId="2">
    <nc r="V20">
      <v>2020</v>
    </nc>
  </rcc>
  <rcc rId="8286" sId="2">
    <nc r="W20">
      <v>2021</v>
    </nc>
  </rcc>
  <rcc rId="8287" sId="2">
    <nc r="X20">
      <v>2022</v>
    </nc>
  </rcc>
  <rcc rId="8288" sId="2">
    <nc r="Y20">
      <v>2023</v>
    </nc>
  </rcc>
  <rcc rId="8289" sId="2">
    <nc r="U24" t="inlineStr">
      <is>
        <t>MKM</t>
      </is>
    </nc>
  </rcc>
  <rcc rId="8290" sId="2">
    <nc r="U26" t="inlineStr">
      <is>
        <t>SIM</t>
      </is>
    </nc>
  </rcc>
  <rm rId="8291" sheetId="2" source="U20:Z28" destination="W6:AB14" sourceSheetId="2"/>
  <rm rId="8292" sheetId="2" source="W10:AB12" destination="W7:AB9" sourceSheetId="2"/>
  <rm rId="8293" sheetId="2" source="W9:X9" destination="W8:X8" sourceSheetId="2">
    <rfmt sheetId="2" sqref="W8" start="0" length="0">
      <dxf>
        <font>
          <sz val="11"/>
          <color rgb="FFFF0000"/>
          <name val="Calibri"/>
          <scheme val="minor"/>
        </font>
      </dxf>
    </rfmt>
  </rm>
  <rcc rId="8294" sId="2">
    <nc r="X7">
      <f>SUMIF($E$6:$E$167,"MKM/MA",N6:N167)</f>
    </nc>
  </rcc>
  <rcc rId="8295" sId="2">
    <nc r="Y7">
      <f>SUMIF($E$6:$E$167,"MKM/MA",O6:O167)</f>
    </nc>
  </rcc>
  <rcc rId="8296" sId="2">
    <nc r="Z7">
      <f>SUMIF($E$6:$E$167,"MKM/MA",P6:P167)</f>
    </nc>
  </rcc>
  <rcc rId="8297" sId="2">
    <nc r="AA7">
      <f>SUMIF($E$6:$E$167,"MKM/MA",Q6:Q167)</f>
    </nc>
  </rcc>
  <rcc rId="8298" sId="2">
    <nc r="X8">
      <f>SUMIF($E$6:$E$167,"SiM/PPA",N6:N167)</f>
    </nc>
  </rcc>
  <rcc rId="8299" sId="2" odxf="1">
    <nc r="Y8">
      <f>SUMIF($E$6:$E$167,"SiM/PPA",O6:O167)</f>
    </nc>
    <odxf/>
  </rcc>
  <rcc rId="8300" sId="2" odxf="1">
    <nc r="Z8">
      <f>SUMIF($E$6:$E$167,"SiM/PPA",P6:P167)</f>
    </nc>
    <odxf/>
  </rcc>
  <rcc rId="8301" sId="2" odxf="1">
    <nc r="AA8">
      <f>SUMIF($E$6:$E$167,"SiM/PPA",Q6:Q167)</f>
    </nc>
    <odxf/>
  </rcc>
  <rcc rId="8302" sId="1" numFmtId="4">
    <oc r="C15">
      <v>0</v>
    </oc>
    <nc r="C15">
      <v>230000</v>
    </nc>
  </rcc>
  <rcc rId="8303" sId="1" numFmtId="4">
    <oc r="D15">
      <v>0</v>
    </oc>
    <nc r="D15">
      <v>230000</v>
    </nc>
  </rcc>
  <rcc rId="8304" sId="1" numFmtId="4">
    <oc r="E15">
      <v>0</v>
    </oc>
    <nc r="E15">
      <v>230000</v>
    </nc>
  </rcc>
  <rcc rId="8305" sId="1" numFmtId="4">
    <oc r="F15">
      <v>0</v>
    </oc>
    <nc r="F15">
      <v>230000</v>
    </nc>
  </rcc>
  <rcc rId="8306" sId="1" numFmtId="4">
    <oc r="C13">
      <v>0</v>
    </oc>
    <nc r="C13">
      <f>C11-C15</f>
    </nc>
  </rcc>
  <rcc rId="8307" sId="1" numFmtId="4">
    <oc r="D13">
      <v>0</v>
    </oc>
    <nc r="D13">
      <f>D11-D15</f>
    </nc>
  </rcc>
  <rcc rId="8308" sId="1" numFmtId="4">
    <oc r="E13">
      <v>0</v>
    </oc>
    <nc r="E13">
      <f>E11-E15</f>
    </nc>
  </rcc>
  <rcc rId="8309" sId="1" numFmtId="4">
    <oc r="F13">
      <v>0</v>
    </oc>
    <nc r="F13">
      <f>F11-F15</f>
    </nc>
  </rcc>
</revisions>
</file>

<file path=xl/revisions/revisionLog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8310" sId="1" ref="A23:XFD24" action="insertRow"/>
  <rcc rId="8311" sId="1" odxf="1" dxf="1">
    <nc r="A23" t="inlineStr">
      <is>
        <t>sh valitsemisala 6</t>
      </is>
    </nc>
    <odxf>
      <border outline="0">
        <top/>
      </border>
    </odxf>
    <ndxf>
      <border outline="0">
        <top style="thin">
          <color indexed="64"/>
        </top>
      </border>
    </ndxf>
  </rcc>
  <rcc rId="8312" sId="1">
    <nc r="B23" t="inlineStr">
      <is>
        <t>Haridus- ja Teadusministeeriumi valitsemisala olemasolev eelarve</t>
      </is>
    </nc>
  </rcc>
  <rcc rId="8313" sId="1">
    <nc r="C23">
      <v>0</v>
    </nc>
  </rcc>
  <rcc rId="8314" sId="1">
    <nc r="D23">
      <v>0</v>
    </nc>
  </rcc>
  <rcc rId="8315" sId="1">
    <nc r="E23">
      <v>0</v>
    </nc>
  </rcc>
  <rcc rId="8316" sId="1">
    <nc r="F23">
      <v>0</v>
    </nc>
  </rcc>
  <rcc rId="8317" sId="1">
    <nc r="G23">
      <f>SUM(C23:F23)</f>
    </nc>
  </rcc>
  <rfmt sheetId="1" sqref="A24" start="0" length="0">
    <dxf>
      <border outline="0">
        <bottom style="thin">
          <color indexed="64"/>
        </bottom>
      </border>
    </dxf>
  </rfmt>
  <rcc rId="8318" sId="1">
    <nc r="B24" t="inlineStr">
      <is>
        <t>Haridus- ja Teadusministeeriumi valitsemisala lisavajadus</t>
      </is>
    </nc>
  </rcc>
  <rcc rId="8319" sId="1">
    <nc r="C24">
      <v>0</v>
    </nc>
  </rcc>
  <rcc rId="8320" sId="1">
    <nc r="D24">
      <v>0</v>
    </nc>
  </rcc>
  <rcc rId="8321" sId="1">
    <nc r="E24">
      <v>0</v>
    </nc>
  </rcc>
  <rcc rId="8322" sId="1">
    <nc r="F24">
      <v>0</v>
    </nc>
  </rcc>
  <rcc rId="8323" sId="1">
    <nc r="G24">
      <f>SUM(C24:F24)</f>
    </nc>
  </rcc>
  <rcc rId="8324" sId="1">
    <oc r="A25" t="inlineStr">
      <is>
        <t>sh valitsemisala 6</t>
      </is>
    </oc>
    <nc r="A25" t="inlineStr">
      <is>
        <t>sh valitsemisala 7</t>
      </is>
    </nc>
  </rcc>
  <rcc rId="8325" sId="1">
    <oc r="B25" t="inlineStr">
      <is>
        <t>Haridus- ja Teadusministeeriumi valitsemisala olemasolev eelarve</t>
      </is>
    </oc>
    <nc r="B25" t="inlineStr">
      <is>
        <t>KOV valitsemisala olemasolev eelarve</t>
      </is>
    </nc>
  </rcc>
  <rrc rId="8326" sId="1" ref="A25:XFD25" action="deleteRow">
    <rfmt sheetId="1" xfDxf="1" sqref="A25:XFD25" start="0" length="0">
      <dxf>
        <font>
          <sz val="10"/>
        </font>
      </dxf>
    </rfmt>
    <rcc rId="0" sId="1" dxf="1">
      <nc r="A25" t="inlineStr">
        <is>
          <t>sh valitsemisala 7</t>
        </is>
      </nc>
      <ndxf>
        <font>
          <i/>
          <sz val="10"/>
        </font>
        <fill>
          <patternFill patternType="solid">
            <bgColor theme="0" tint="-0.14999847407452621"/>
          </patternFill>
        </fill>
        <alignment horizontal="right" vertical="center" readingOrder="0"/>
        <border outline="0">
          <left style="thin">
            <color indexed="64"/>
          </left>
          <right style="thin">
            <color indexed="64"/>
          </right>
          <top style="thin">
            <color indexed="64"/>
          </top>
        </border>
      </ndxf>
    </rcc>
    <rcc rId="0" sId="1" dxf="1">
      <nc r="B25" t="inlineStr">
        <is>
          <t>KOV valitsemisala olemasolev eelarve</t>
        </is>
      </nc>
      <ndxf>
        <font>
          <i/>
          <sz val="10"/>
          <color auto="1"/>
        </font>
        <fill>
          <patternFill patternType="solid">
            <bgColor theme="0"/>
          </patternFill>
        </fill>
        <alignment horizontal="left" vertical="top" wrapText="1" readingOrder="0"/>
        <border outline="0">
          <left style="thin">
            <color indexed="64"/>
          </left>
          <top style="thin">
            <color indexed="64"/>
          </top>
          <bottom style="thin">
            <color indexed="64"/>
          </bottom>
        </border>
      </ndxf>
    </rcc>
    <rcc rId="0" sId="1" dxf="1">
      <nc r="C25">
        <v>0</v>
      </nc>
      <ndxf>
        <font>
          <sz val="10"/>
          <color auto="1"/>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0" sId="1" dxf="1">
      <nc r="D25">
        <v>0</v>
      </nc>
      <ndxf>
        <font>
          <sz val="10"/>
          <color auto="1"/>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0" sId="1" dxf="1">
      <nc r="E25">
        <v>0</v>
      </nc>
      <ndxf>
        <font>
          <sz val="10"/>
          <color auto="1"/>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0" sId="1" dxf="1">
      <nc r="F25">
        <v>0</v>
      </nc>
      <ndxf>
        <font>
          <sz val="10"/>
          <color auto="1"/>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0" sId="1" dxf="1">
      <nc r="G25">
        <f>SUM(C25:F25)</f>
      </nc>
      <ndxf>
        <font>
          <sz val="10"/>
          <color rgb="FF000000"/>
        </font>
        <numFmt numFmtId="3" formatCode="#,##0"/>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fmt sheetId="1" sqref="H25" start="0" length="0">
      <dxf>
        <font>
          <sz val="11"/>
          <color theme="1"/>
          <name val="Calibri"/>
          <scheme val="minor"/>
        </font>
        <fill>
          <patternFill patternType="lightDown"/>
        </fill>
        <border outline="0">
          <left style="thin">
            <color indexed="64"/>
          </left>
          <right style="thin">
            <color indexed="64"/>
          </right>
          <top style="thin">
            <color indexed="64"/>
          </top>
          <bottom style="thin">
            <color indexed="64"/>
          </bottom>
        </border>
      </dxf>
    </rfmt>
    <rfmt sheetId="1" sqref="N25" start="0" length="0">
      <dxf>
        <font>
          <sz val="9"/>
          <color rgb="FF000000"/>
          <name val="Arial"/>
          <scheme val="none"/>
        </font>
        <numFmt numFmtId="3" formatCode="#,##0"/>
        <alignment horizontal="right" vertical="top" readingOrder="0"/>
      </dxf>
    </rfmt>
    <rfmt sheetId="1" sqref="O25" start="0" length="0">
      <dxf>
        <font>
          <sz val="11"/>
          <color theme="1"/>
          <name val="Calibri"/>
          <scheme val="minor"/>
        </font>
        <numFmt numFmtId="3" formatCode="#,##0"/>
        <alignment horizontal="right" vertical="top" readingOrder="0"/>
      </dxf>
    </rfmt>
    <rfmt sheetId="1" sqref="P25" start="0" length="0">
      <dxf>
        <font>
          <sz val="11"/>
          <color theme="1"/>
          <name val="Calibri"/>
          <scheme val="minor"/>
        </font>
        <numFmt numFmtId="3" formatCode="#,##0"/>
        <alignment horizontal="right" vertical="top" readingOrder="0"/>
      </dxf>
    </rfmt>
    <rfmt sheetId="1" sqref="Q25" start="0" length="0">
      <dxf>
        <font>
          <sz val="9"/>
          <color rgb="FF000000"/>
          <name val="Arial"/>
          <scheme val="none"/>
        </font>
        <numFmt numFmtId="3" formatCode="#,##0"/>
        <alignment horizontal="right" vertical="top" wrapText="1" readingOrder="0"/>
      </dxf>
    </rfmt>
    <rfmt sheetId="1" sqref="R25" start="0" length="0">
      <dxf/>
    </rfmt>
  </rrc>
  <rrc rId="8327" sId="1" ref="A25:XFD25" action="deleteRow">
    <rfmt sheetId="1" xfDxf="1" sqref="A25:XFD25" start="0" length="0">
      <dxf>
        <font>
          <sz val="10"/>
        </font>
      </dxf>
    </rfmt>
    <rfmt sheetId="1" sqref="A25" start="0" length="0">
      <dxf>
        <font>
          <i/>
          <sz val="10"/>
        </font>
        <fill>
          <patternFill patternType="solid">
            <bgColor theme="0" tint="-0.14999847407452621"/>
          </patternFill>
        </fill>
        <alignment horizontal="right" vertical="center" readingOrder="0"/>
        <border outline="0">
          <left style="thin">
            <color indexed="64"/>
          </left>
          <right style="thin">
            <color indexed="64"/>
          </right>
          <bottom style="thin">
            <color indexed="64"/>
          </bottom>
        </border>
      </dxf>
    </rfmt>
    <rcc rId="0" sId="1" dxf="1">
      <nc r="B25" t="inlineStr">
        <is>
          <t>Haridus- ja Teadusministeeriumi valitsemisala lisavajadus</t>
        </is>
      </nc>
      <ndxf>
        <font>
          <i/>
          <sz val="10"/>
          <color auto="1"/>
        </font>
        <fill>
          <patternFill patternType="solid">
            <bgColor theme="0"/>
          </patternFill>
        </fill>
        <alignment horizontal="left" vertical="top" wrapText="1" readingOrder="0"/>
        <border outline="0">
          <left style="thin">
            <color indexed="64"/>
          </left>
          <top style="thin">
            <color indexed="64"/>
          </top>
          <bottom style="thin">
            <color indexed="64"/>
          </bottom>
        </border>
      </ndxf>
    </rcc>
    <rcc rId="0" sId="1" dxf="1">
      <nc r="C25">
        <v>0</v>
      </nc>
      <ndxf>
        <font>
          <sz val="10"/>
          <color auto="1"/>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0" sId="1" dxf="1">
      <nc r="D25">
        <v>0</v>
      </nc>
      <ndxf>
        <font>
          <sz val="10"/>
          <color auto="1"/>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0" sId="1" dxf="1">
      <nc r="E25">
        <v>0</v>
      </nc>
      <ndxf>
        <font>
          <sz val="10"/>
          <color auto="1"/>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0" sId="1" dxf="1">
      <nc r="F25">
        <v>0</v>
      </nc>
      <ndxf>
        <font>
          <sz val="10"/>
          <color auto="1"/>
        </font>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cc rId="0" sId="1" dxf="1">
      <nc r="G25">
        <f>SUM(C25:F25)</f>
      </nc>
      <ndxf>
        <font>
          <sz val="10"/>
          <color rgb="FF000000"/>
        </font>
        <numFmt numFmtId="3" formatCode="#,##0"/>
        <fill>
          <patternFill patternType="solid">
            <bgColor theme="0"/>
          </patternFill>
        </fill>
        <alignment horizontal="right" vertical="top" wrapText="1" readingOrder="0"/>
        <border outline="0">
          <left style="thin">
            <color indexed="64"/>
          </left>
          <right style="thin">
            <color indexed="64"/>
          </right>
          <top style="thin">
            <color indexed="64"/>
          </top>
          <bottom style="thin">
            <color indexed="64"/>
          </bottom>
        </border>
      </ndxf>
    </rcc>
    <rfmt sheetId="1" sqref="H25" start="0" length="0">
      <dxf>
        <font>
          <sz val="11"/>
          <color theme="1"/>
          <name val="Calibri"/>
          <scheme val="minor"/>
        </font>
        <fill>
          <patternFill patternType="lightDown"/>
        </fill>
        <border outline="0">
          <left style="thin">
            <color indexed="64"/>
          </left>
          <right style="thin">
            <color indexed="64"/>
          </right>
          <top style="thin">
            <color indexed="64"/>
          </top>
          <bottom style="thin">
            <color indexed="64"/>
          </bottom>
        </border>
      </dxf>
    </rfmt>
    <rfmt sheetId="1" sqref="N25" start="0" length="0">
      <dxf>
        <font>
          <sz val="9"/>
          <color rgb="FF000000"/>
          <name val="Arial"/>
          <scheme val="none"/>
        </font>
        <numFmt numFmtId="3" formatCode="#,##0"/>
        <alignment horizontal="right" vertical="top" readingOrder="0"/>
      </dxf>
    </rfmt>
    <rfmt sheetId="1" sqref="O25" start="0" length="0">
      <dxf>
        <font>
          <sz val="9"/>
          <color rgb="FF000000"/>
          <name val="Arial"/>
          <scheme val="none"/>
        </font>
        <numFmt numFmtId="3" formatCode="#,##0"/>
        <alignment horizontal="right" vertical="top" readingOrder="0"/>
      </dxf>
    </rfmt>
    <rfmt sheetId="1" sqref="P25" start="0" length="0">
      <dxf>
        <font>
          <sz val="9"/>
          <color rgb="FF000000"/>
          <name val="Arial"/>
          <scheme val="none"/>
        </font>
        <numFmt numFmtId="3" formatCode="#,##0"/>
        <alignment horizontal="right" vertical="top" readingOrder="0"/>
      </dxf>
    </rfmt>
    <rfmt sheetId="1" sqref="Q25" start="0" length="0">
      <dxf>
        <font>
          <sz val="9"/>
          <color rgb="FF000000"/>
          <name val="Arial"/>
          <scheme val="none"/>
        </font>
        <numFmt numFmtId="3" formatCode="#,##0"/>
        <alignment horizontal="right" vertical="top" wrapText="1" readingOrder="0"/>
      </dxf>
    </rfmt>
    <rfmt sheetId="1" sqref="R25" start="0" length="0">
      <dxf/>
    </rfmt>
  </rrc>
  <rfmt sheetId="2" sqref="G22:J22" start="0" length="2147483647">
    <dxf>
      <font>
        <b val="0"/>
      </font>
    </dxf>
  </rfmt>
  <rfmt sheetId="2" sqref="N22:Q22" start="0" length="2147483647">
    <dxf>
      <font>
        <b val="0"/>
      </font>
    </dxf>
  </rfmt>
  <rfmt sheetId="2" sqref="N106:Q106 N116:Q116" start="0" length="2147483647">
    <dxf>
      <font>
        <b val="0"/>
      </font>
    </dxf>
  </rfmt>
  <rfmt sheetId="2" sqref="Y16" start="0" length="0">
    <dxf>
      <numFmt numFmtId="1" formatCode="0"/>
    </dxf>
  </rfmt>
  <rcc rId="8328" sId="1">
    <oc r="C13">
      <f>C11-C15</f>
    </oc>
    <nc r="C13">
      <f>C11-C15-1215000</f>
    </nc>
  </rcc>
  <rcc rId="8329" sId="1">
    <oc r="D13">
      <f>D11-D15</f>
    </oc>
    <nc r="D13">
      <f>D11-D15-1215000</f>
    </nc>
  </rcc>
  <rcc rId="8330" sId="1">
    <oc r="E13">
      <f>E11-E15</f>
    </oc>
    <nc r="E13">
      <f>E11-E15-1215000</f>
    </nc>
  </rcc>
  <rcc rId="8331" sId="1">
    <oc r="F13">
      <f>F11-F15</f>
    </oc>
    <nc r="F13">
      <f>F11-F15-1215000</f>
    </nc>
  </rcc>
</revisions>
</file>

<file path=xl/revisions/revisionLog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332" sId="2">
    <oc r="X6">
      <v>2020</v>
    </oc>
    <nc r="X6"/>
  </rcc>
  <rcc rId="8333" sId="2">
    <oc r="Y6">
      <v>2021</v>
    </oc>
    <nc r="Y6"/>
  </rcc>
  <rcc rId="8334" sId="2">
    <oc r="Z6">
      <v>2022</v>
    </oc>
    <nc r="Z6"/>
  </rcc>
  <rcc rId="8335" sId="2">
    <oc r="AA6">
      <v>2023</v>
    </oc>
    <nc r="AA6"/>
  </rcc>
  <rcc rId="8336" sId="2">
    <oc r="W7" t="inlineStr">
      <is>
        <t>MKM</t>
      </is>
    </oc>
    <nc r="W7"/>
  </rcc>
  <rcc rId="8337" sId="2">
    <oc r="X7">
      <f>SUMIF($E$6:$E$167,"MKM/MA",N6:N167)</f>
    </oc>
    <nc r="X7"/>
  </rcc>
  <rcc rId="8338" sId="2">
    <oc r="Y7">
      <f>SUMIF($E$6:$E$167,"MKM/MA",O6:O167)</f>
    </oc>
    <nc r="Y7"/>
  </rcc>
  <rcc rId="8339" sId="2">
    <oc r="Z7">
      <f>SUMIF($E$6:$E$167,"MKM/MA",P6:P167)</f>
    </oc>
    <nc r="Z7"/>
  </rcc>
  <rcc rId="8340" sId="2">
    <oc r="AA7">
      <f>SUMIF($E$6:$E$167,"MKM/MA",Q6:Q167)</f>
    </oc>
    <nc r="AA7"/>
  </rcc>
  <rcc rId="8341" sId="2">
    <oc r="W8" t="inlineStr">
      <is>
        <t>SIM</t>
      </is>
    </oc>
    <nc r="W8"/>
  </rcc>
  <rcc rId="8342" sId="2">
    <oc r="X8">
      <f>SUMIF($E$6:$E$167,"SiM/PPA",N6:N167)</f>
    </oc>
    <nc r="X8"/>
  </rcc>
  <rcc rId="8343" sId="2">
    <oc r="Y8">
      <f>SUMIF($E$6:$E$167,"SiM/PPA",O6:O167)</f>
    </oc>
    <nc r="Y8"/>
  </rcc>
  <rcc rId="8344" sId="2">
    <oc r="Z8">
      <f>SUMIF($E$6:$E$167,"SiM/PPA",P6:P167)</f>
    </oc>
    <nc r="Z8"/>
  </rcc>
  <rcc rId="8345" sId="2">
    <oc r="AA8">
      <f>SUMIF($E$6:$E$167,"SiM/PPA",Q6:Q167)</f>
    </oc>
    <nc r="AA8"/>
  </rcc>
</revisions>
</file>

<file path=xl/revisions/revisionLog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366" sId="2">
    <oc r="N69">
      <f>SUM(N70:N80)</f>
    </oc>
    <nc r="N69">
      <f>SUM(N70:N81)</f>
    </nc>
  </rcc>
  <rcv guid="{DF47C941-7491-4E69-903E-127DDC4210F9}" action="delete"/>
  <rdn rId="0" localSheetId="2" customView="1" name="Z_DF47C941_7491_4E69_903E_127DDC4210F9_.wvu.Cols" hidden="1" oldHidden="1">
    <formula>'LOP 2020-2023 tegevusteleht'!$L:$M</formula>
    <oldFormula>'LOP 2020-2023 tegevusteleht'!$L:$M</oldFormula>
  </rdn>
  <rdn rId="0" localSheetId="2" customView="1" name="Z_DF47C941_7491_4E69_903E_127DDC4210F9_.wvu.FilterData" hidden="1" oldHidden="1">
    <formula>'LOP 2020-2023 tegevusteleht'!$A$3:$S$168</formula>
    <oldFormula>'LOP 2020-2023 tegevusteleht'!$A$3:$S$168</oldFormula>
  </rdn>
  <rcv guid="{DF47C941-7491-4E69-903E-127DDC4210F9}"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07" sId="1" numFmtId="4">
    <nc r="C7">
      <v>50</v>
    </nc>
  </rcc>
  <rcc rId="5608" sId="1" numFmtId="4">
    <nc r="D7">
      <v>48</v>
    </nc>
  </rcc>
  <rcc rId="5609" sId="1" numFmtId="4">
    <nc r="E7">
      <v>46</v>
    </nc>
  </rcc>
  <rcc rId="5610" sId="1" numFmtId="4">
    <nc r="F7">
      <v>44</v>
    </nc>
  </rcc>
  <rcc rId="5611" sId="1" numFmtId="4">
    <nc r="C8">
      <v>370</v>
    </nc>
  </rcc>
  <rcc rId="5612" sId="1" numFmtId="4">
    <nc r="D8">
      <v>363</v>
    </nc>
  </rcc>
  <rcc rId="5613" sId="1" numFmtId="4">
    <nc r="E8">
      <v>355</v>
    </nc>
  </rcc>
  <rcc rId="5614" sId="1" numFmtId="4">
    <nc r="F8">
      <v>348</v>
    </nc>
  </rcc>
  <rcc rId="5615" sId="1" numFmtId="4">
    <nc r="C9">
      <v>420</v>
    </nc>
  </rcc>
  <rcc rId="5616" sId="1" numFmtId="4">
    <nc r="D9">
      <v>411</v>
    </nc>
  </rcc>
  <rcc rId="5617" sId="1" numFmtId="4">
    <nc r="E9">
      <v>401</v>
    </nc>
  </rcc>
  <rcc rId="5618" sId="1" numFmtId="4">
    <nc r="F9">
      <v>392</v>
    </nc>
  </rcc>
  <rcmt sheetId="1" cell="C7" guid="{00000000-0000-0000-0000-000000000000}" action="delete" author="Alo Kirsimäe"/>
  <rfmt sheetId="1" sqref="C7:F9" start="0" length="2147483647">
    <dxf>
      <font>
        <b/>
      </font>
    </dxf>
  </rfmt>
</revisions>
</file>

<file path=xl/revisions/revisionLog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369" sId="1" numFmtId="4">
    <oc r="C12">
      <v>0</v>
    </oc>
    <nc r="C12">
      <v>50000</v>
    </nc>
  </rcc>
  <rcc rId="8370" sId="1" odxf="1" dxf="1" numFmtId="4">
    <oc r="C14">
      <v>0</v>
    </oc>
    <nc r="C14">
      <v>50000</v>
    </nc>
    <odxf>
      <numFmt numFmtId="0" formatCode="General"/>
    </odxf>
    <ndxf>
      <numFmt numFmtId="3" formatCode="#,##0"/>
    </ndxf>
  </rcc>
  <rcv guid="{DF47C941-7491-4E69-903E-127DDC4210F9}" action="delete"/>
  <rdn rId="0" localSheetId="2" customView="1" name="Z_DF47C941_7491_4E69_903E_127DDC4210F9_.wvu.Cols" hidden="1" oldHidden="1">
    <formula>'LOP 2020-2023 tegevusteleht'!$L:$M</formula>
    <oldFormula>'LOP 2020-2023 tegevusteleht'!$L:$M</oldFormula>
  </rdn>
  <rdn rId="0" localSheetId="2" customView="1" name="Z_DF47C941_7491_4E69_903E_127DDC4210F9_.wvu.FilterData" hidden="1" oldHidden="1">
    <formula>'LOP 2020-2023 tegevusteleht'!$A$3:$S$168</formula>
    <oldFormula>'LOP 2020-2023 tegevusteleht'!$A$3:$S$168</oldFormula>
  </rdn>
  <rcv guid="{DF47C941-7491-4E69-903E-127DDC4210F9}" action="add"/>
</revisions>
</file>

<file path=xl/revisions/revisionLog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373" sId="1" numFmtId="4">
    <oc r="C11">
      <f>C10</f>
    </oc>
    <nc r="C11">
      <v>4249000</v>
    </nc>
  </rcc>
</revisions>
</file>

<file path=xl/revisions/revisionLog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374" sId="2">
    <oc r="O69">
      <f>SUM(O70:O80)</f>
    </oc>
    <nc r="O69">
      <f>SUM(O70:O81)</f>
    </nc>
  </rcc>
  <rcc rId="8375" sId="2" numFmtId="4">
    <oc r="O81">
      <v>0</v>
    </oc>
    <nc r="O81">
      <v>50000</v>
    </nc>
  </rcc>
  <rcv guid="{DF47C941-7491-4E69-903E-127DDC4210F9}" action="delete"/>
  <rdn rId="0" localSheetId="2" customView="1" name="Z_DF47C941_7491_4E69_903E_127DDC4210F9_.wvu.Cols" hidden="1" oldHidden="1">
    <formula>'LOP 2020-2023 tegevusteleht'!$L:$M</formula>
    <oldFormula>'LOP 2020-2023 tegevusteleht'!$L:$M</oldFormula>
  </rdn>
  <rdn rId="0" localSheetId="2" customView="1" name="Z_DF47C941_7491_4E69_903E_127DDC4210F9_.wvu.FilterData" hidden="1" oldHidden="1">
    <formula>'LOP 2020-2023 tegevusteleht'!$A$3:$S$168</formula>
    <oldFormula>'LOP 2020-2023 tegevusteleht'!$A$3:$S$168</oldFormula>
  </rdn>
  <rcv guid="{DF47C941-7491-4E69-903E-127DDC4210F9}" action="add"/>
</revisions>
</file>

<file path=xl/revisions/revisionLog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378" sId="1" numFmtId="4">
    <oc r="D12">
      <v>0</v>
    </oc>
    <nc r="D12">
      <v>50000</v>
    </nc>
  </rcc>
  <rcc rId="8379" sId="1" odxf="1" dxf="1" numFmtId="4">
    <oc r="D14">
      <v>0</v>
    </oc>
    <nc r="D14">
      <v>50000</v>
    </nc>
    <odxf>
      <numFmt numFmtId="0" formatCode="General"/>
    </odxf>
    <ndxf>
      <numFmt numFmtId="3" formatCode="#,##0"/>
    </ndxf>
  </rcc>
</revisions>
</file>

<file path=xl/revisions/revisionLog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380" sId="2">
    <oc r="B81" t="inlineStr">
      <is>
        <t>Mootorsõidukijuhtide liikluskäitumise arvestus- ja hoiatussüsteemi ehk veapunktisüsteemi rakendamiseks liiklusseaduse jt seaduste muutmise eelnõu väljatöötamiskavatsuse väljatöötamine</t>
      </is>
    </oc>
    <nc r="B81" t="inlineStr">
      <is>
        <t>Mootorsõidukijuhtide liikluskäitumise arvestus- ja hoiatussüsteemi ehk veapunktisüsteemi rakendamiseks kontseptsiooni koostamine</t>
      </is>
    </nc>
  </rcc>
  <rcc rId="8381" sId="2">
    <oc r="C81" t="inlineStr">
      <is>
        <t>Välja on töötatud seaduseelnõu väljatöötamiskavatsus</t>
      </is>
    </oc>
    <nc r="C81" t="inlineStr">
      <is>
        <t>Välja on töötatud veapuntisüsteemi rakendamise kontseptsioon</t>
      </is>
    </nc>
  </rcc>
  <rcc rId="8382" sId="2">
    <nc r="H81" t="inlineStr">
      <is>
        <t>x</t>
      </is>
    </nc>
  </rcc>
</revisions>
</file>

<file path=xl/revisions/revisionLog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383" sId="1" numFmtId="4">
    <oc r="D11">
      <f>D10</f>
    </oc>
    <nc r="D11">
      <v>4567000</v>
    </nc>
  </rcc>
</revisions>
</file>

<file path=xl/revisions/revisionLog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384" sId="1">
    <oc r="G11">
      <f>G10</f>
    </oc>
    <nc r="G11">
      <f>SUM(C11:F11)</f>
    </nc>
  </rcc>
  <rcc rId="8385" sId="1" numFmtId="4">
    <oc r="G12">
      <v>0</v>
    </oc>
    <nc r="G12">
      <f>SUM(C12:F12)</f>
    </nc>
  </rcc>
</revisions>
</file>

<file path=xl/revisions/revisionLog9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386" sId="2">
    <oc r="B81" t="inlineStr">
      <is>
        <t>Mootorsõidukijuhtide liikluskäitumise arvestus- ja hoiatussüsteemi ehk veapunktisüsteemi rakendamiseks kontseptsiooni koostamine</t>
      </is>
    </oc>
    <nc r="B81" t="inlineStr">
      <is>
        <t>Mootorsõidukijuhtide liikluskäitumise arvestus- ja hoiatussüsteemi rakendamiseks kontseptsiooni, väljatöötamiskavatsuse ja seaduse eelnõu koostamine</t>
      </is>
    </nc>
  </rcc>
  <rcc rId="8387" sId="2">
    <oc r="C81" t="inlineStr">
      <is>
        <t>Välja on töötatud veapuntisüsteemi rakendamise kontseptsioon</t>
      </is>
    </oc>
    <nc r="C81" t="inlineStr">
      <is>
        <t>Välja on töötatud mootorsõidukijuhtide liikluskäitumise arvestus- ja hoiatussüsteemi rakendamise kontseptsioon, väljatöötamiskavatsus ja seaduse eelnõ</t>
      </is>
    </nc>
  </rcc>
  <rfmt sheetId="2" sqref="S81" start="0" length="2147483647">
    <dxf>
      <font>
        <color rgb="FFFF0000"/>
      </font>
    </dxf>
  </rfmt>
  <rcv guid="{DF47C941-7491-4E69-903E-127DDC4210F9}" action="delete"/>
  <rdn rId="0" localSheetId="2" customView="1" name="Z_DF47C941_7491_4E69_903E_127DDC4210F9_.wvu.Cols" hidden="1" oldHidden="1">
    <formula>'LOP 2020-2023 tegevusteleht'!$L:$M</formula>
    <oldFormula>'LOP 2020-2023 tegevusteleht'!$L:$M</oldFormula>
  </rdn>
  <rdn rId="0" localSheetId="2" customView="1" name="Z_DF47C941_7491_4E69_903E_127DDC4210F9_.wvu.FilterData" hidden="1" oldHidden="1">
    <formula>'LOP 2020-2023 tegevusteleht'!$A$3:$S$168</formula>
    <oldFormula>'LOP 2020-2023 tegevusteleht'!$A$3:$S$168</oldFormula>
  </rdn>
  <rcv guid="{DF47C941-7491-4E69-903E-127DDC4210F9}" action="add"/>
</revisions>
</file>

<file path=xl/revisions/revisionLog9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390" sId="2">
    <oc r="C81" t="inlineStr">
      <is>
        <t>Välja on töötatud mootorsõidukijuhtide liikluskäitumise arvestus- ja hoiatussüsteemi rakendamise kontseptsioon, väljatöötamiskavatsus ja seaduse eelnõ</t>
      </is>
    </oc>
    <nc r="C81" t="inlineStr">
      <is>
        <t>Välja on töötatud mootorsõidukijuhtide liikluskäitumise arvestus- ja hoiatussüsteemi rakendamise kontseptsioon, väljatöötamiskavatsus ja seaduse eelnõu</t>
      </is>
    </nc>
  </rcc>
  <rcv guid="{DF47C941-7491-4E69-903E-127DDC4210F9}" action="delete"/>
  <rdn rId="0" localSheetId="2" customView="1" name="Z_DF47C941_7491_4E69_903E_127DDC4210F9_.wvu.Cols" hidden="1" oldHidden="1">
    <formula>'LOP 2020-2023 tegevusteleht'!$L:$M</formula>
    <oldFormula>'LOP 2020-2023 tegevusteleht'!$L:$M</oldFormula>
  </rdn>
  <rdn rId="0" localSheetId="2" customView="1" name="Z_DF47C941_7491_4E69_903E_127DDC4210F9_.wvu.FilterData" hidden="1" oldHidden="1">
    <formula>'LOP 2020-2023 tegevusteleht'!$A$3:$S$168</formula>
    <oldFormula>'LOP 2020-2023 tegevusteleht'!$A$3:$S$168</oldFormula>
  </rdn>
  <rcv guid="{DF47C941-7491-4E69-903E-127DDC4210F9}" action="add"/>
</revisions>
</file>

<file path=xl/revisions/revisionLog9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2F779116-4D69-4176-B6C2-18A3BB3874EE}" action="delete"/>
  <rdn rId="0" localSheetId="2" customView="1" name="Z_2F779116_4D69_4176_B6C2_18A3BB3874EE_.wvu.Cols" hidden="1" oldHidden="1">
    <formula>'LOP 2020-2023 tegevusteleht'!$L:$M</formula>
    <oldFormula>'LOP 2020-2023 tegevusteleht'!$L:$M</oldFormula>
  </rdn>
  <rdn rId="0" localSheetId="2" customView="1" name="Z_2F779116_4D69_4176_B6C2_18A3BB3874EE_.wvu.FilterData" hidden="1" oldHidden="1">
    <formula>'LOP 2020-2023 tegevusteleht'!$A$3:$S$168</formula>
    <oldFormula>'LOP 2020-2023 tegevusteleht'!$A$3:$S$168</oldFormula>
  </rdn>
  <rcv guid="{2F779116-4D69-4176-B6C2-18A3BB3874EE}"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9">
  <userInfo guid="{2B6A8678-4CBF-48A3-84B5-DE24250263B0}" name="Alo Kirsimäe" id="-2127714726" dateTime="2018-12-07T11:32:00"/>
  <userInfo guid="{65C4F9FB-550C-4CD6-81E6-13E99C926DB4}" name="Alo Kirsimäe" id="-2127728609" dateTime="2018-12-13T09:10:21"/>
  <userInfo guid="{2FB92E85-F9B1-49CC-B356-0652E9B6DB5F}" name="Alo Kirsimäe" id="-2127697070" dateTime="2018-12-31T09:15:03"/>
  <userInfo guid="{24462329-A7DA-4502-B3FB-6EBE29BAE4D6}" name="Sander Salmu" id="-746645237" dateTime="2019-03-04T15:47:20"/>
  <userInfo guid="{7C5A639F-2BE3-4666-A96E-7240A6BA9476}" name="Mait Klein" id="-459979524" dateTime="2019-11-24T22:35:47"/>
  <userInfo guid="{4AD0FB94-05DE-45EA-B809-6F76195A2B36}" name="Hindrek Allvee" id="-1696555689" dateTime="2019-11-26T16:23:17"/>
  <userInfo guid="{6242E709-D803-4FD1-A73B-012FEA7B361F}" name="Hindrek Allvee" id="-1696550992" dateTime="2019-11-27T09:00:40"/>
  <userInfo guid="{7B22B920-53CC-459D-9A71-861A5B255E51}" name="Ain Tatter" id="-1865064179" dateTime="2019-11-27T11:00:04"/>
  <userInfo guid="{DD82A0AF-F8F8-46A6-9107-19540BC9F1AC}" name="Mait Klein" id="-459932026" dateTime="2019-11-27T22:45:05"/>
</user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 Id="rId9"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8"/>
  <sheetViews>
    <sheetView zoomScale="81" workbookViewId="0">
      <selection activeCell="B14" sqref="B14"/>
    </sheetView>
  </sheetViews>
  <sheetFormatPr defaultColWidth="9.109375" defaultRowHeight="13.8" x14ac:dyDescent="0.3"/>
  <cols>
    <col min="1" max="1" width="24.33203125" style="1" customWidth="1"/>
    <col min="2" max="2" width="65.33203125" style="1" customWidth="1"/>
    <col min="3" max="3" width="12" style="1" customWidth="1"/>
    <col min="4" max="6" width="10" style="1" customWidth="1"/>
    <col min="7" max="7" width="12.5546875" style="1" customWidth="1"/>
    <col min="8" max="8" width="10.6640625" style="1" customWidth="1"/>
    <col min="9" max="9" width="9.109375" style="1"/>
    <col min="10" max="10" width="10.44140625" style="1" bestFit="1" customWidth="1"/>
    <col min="11" max="13" width="9.109375" style="1"/>
    <col min="14" max="14" width="15.88671875" style="1" customWidth="1"/>
    <col min="15" max="15" width="14.6640625" style="1" customWidth="1"/>
    <col min="16" max="17" width="15.109375" style="1" customWidth="1"/>
    <col min="18" max="18" width="17.44140625" style="1" customWidth="1"/>
    <col min="19" max="16384" width="9.109375" style="1"/>
  </cols>
  <sheetData>
    <row r="1" spans="1:21" ht="14.4" x14ac:dyDescent="0.3">
      <c r="A1" s="48"/>
      <c r="B1" s="48"/>
      <c r="C1" s="48"/>
      <c r="D1" s="48"/>
      <c r="E1" s="317"/>
      <c r="F1" s="317"/>
      <c r="G1" s="317"/>
      <c r="H1" s="317"/>
      <c r="N1" s="106"/>
      <c r="O1" s="106"/>
      <c r="P1" s="106"/>
      <c r="Q1" s="106"/>
      <c r="R1" s="106"/>
      <c r="S1" s="106"/>
      <c r="T1" s="106"/>
      <c r="U1" s="106"/>
    </row>
    <row r="2" spans="1:21" ht="15.6" x14ac:dyDescent="0.3">
      <c r="A2" s="49" t="s">
        <v>364</v>
      </c>
      <c r="B2" s="50"/>
      <c r="C2" s="48"/>
      <c r="D2" s="48"/>
      <c r="E2" s="48" t="s">
        <v>130</v>
      </c>
      <c r="F2" s="48"/>
      <c r="G2" s="48"/>
      <c r="H2" s="48"/>
      <c r="N2" s="106"/>
      <c r="O2" s="106"/>
      <c r="P2" s="106"/>
      <c r="Q2" s="106"/>
      <c r="R2" s="106"/>
      <c r="S2" s="106"/>
      <c r="T2" s="106"/>
      <c r="U2" s="106"/>
    </row>
    <row r="3" spans="1:21" ht="14.4" x14ac:dyDescent="0.3">
      <c r="A3" s="51"/>
      <c r="B3" s="52"/>
      <c r="C3" s="48"/>
      <c r="D3" s="48"/>
      <c r="E3" s="48"/>
      <c r="F3" s="48"/>
      <c r="G3" s="48"/>
      <c r="H3" s="48"/>
      <c r="N3" s="106"/>
      <c r="O3" s="106"/>
      <c r="P3" s="106"/>
      <c r="Q3" s="106"/>
      <c r="R3" s="106"/>
      <c r="S3" s="106"/>
      <c r="T3" s="106"/>
      <c r="U3" s="106"/>
    </row>
    <row r="4" spans="1:21" ht="57.6" x14ac:dyDescent="0.3">
      <c r="A4" s="53" t="s">
        <v>104</v>
      </c>
      <c r="B4" s="54" t="s">
        <v>105</v>
      </c>
      <c r="C4" s="53">
        <v>2020</v>
      </c>
      <c r="D4" s="53">
        <v>2021</v>
      </c>
      <c r="E4" s="53">
        <v>2022</v>
      </c>
      <c r="F4" s="53">
        <v>2023</v>
      </c>
      <c r="G4" s="53" t="s">
        <v>0</v>
      </c>
      <c r="H4" s="53" t="s">
        <v>106</v>
      </c>
      <c r="U4" s="106"/>
    </row>
    <row r="5" spans="1:21" ht="30" customHeight="1" x14ac:dyDescent="0.3">
      <c r="A5" s="55" t="s">
        <v>107</v>
      </c>
      <c r="B5" s="380" t="s">
        <v>143</v>
      </c>
      <c r="C5" s="381"/>
      <c r="D5" s="381"/>
      <c r="E5" s="381"/>
      <c r="F5" s="381"/>
      <c r="G5" s="381"/>
      <c r="H5" s="382"/>
      <c r="U5" s="106"/>
    </row>
    <row r="6" spans="1:21" ht="28.5" customHeight="1" x14ac:dyDescent="0.3">
      <c r="A6" s="56" t="s">
        <v>108</v>
      </c>
      <c r="B6" s="383" t="s">
        <v>131</v>
      </c>
      <c r="C6" s="384"/>
      <c r="D6" s="384"/>
      <c r="E6" s="384"/>
      <c r="F6" s="384"/>
      <c r="G6" s="384"/>
      <c r="H6" s="385"/>
      <c r="U6" s="106"/>
    </row>
    <row r="7" spans="1:21" ht="20.25" customHeight="1" x14ac:dyDescent="0.3">
      <c r="A7" s="60" t="s">
        <v>127</v>
      </c>
      <c r="B7" s="89" t="s">
        <v>134</v>
      </c>
      <c r="C7" s="211">
        <v>50</v>
      </c>
      <c r="D7" s="211">
        <v>48</v>
      </c>
      <c r="E7" s="211">
        <v>46</v>
      </c>
      <c r="F7" s="211">
        <v>44</v>
      </c>
      <c r="G7" s="61"/>
      <c r="H7" s="58"/>
      <c r="U7" s="106"/>
    </row>
    <row r="8" spans="1:21" ht="21.75" customHeight="1" x14ac:dyDescent="0.3">
      <c r="A8" s="60" t="s">
        <v>128</v>
      </c>
      <c r="B8" s="89" t="s">
        <v>135</v>
      </c>
      <c r="C8" s="211">
        <v>370</v>
      </c>
      <c r="D8" s="211">
        <v>363</v>
      </c>
      <c r="E8" s="211">
        <v>355</v>
      </c>
      <c r="F8" s="211">
        <v>348</v>
      </c>
      <c r="G8" s="61"/>
      <c r="H8" s="58"/>
      <c r="U8" s="106"/>
    </row>
    <row r="9" spans="1:21" ht="21" customHeight="1" x14ac:dyDescent="0.3">
      <c r="A9" s="60" t="s">
        <v>129</v>
      </c>
      <c r="B9" s="90" t="s">
        <v>133</v>
      </c>
      <c r="C9" s="212">
        <v>420</v>
      </c>
      <c r="D9" s="212">
        <v>411</v>
      </c>
      <c r="E9" s="212">
        <v>401</v>
      </c>
      <c r="F9" s="212">
        <v>392</v>
      </c>
      <c r="G9" s="61"/>
      <c r="H9" s="58"/>
      <c r="N9" s="106"/>
      <c r="O9" s="106"/>
      <c r="P9" s="106"/>
      <c r="Q9" s="106"/>
      <c r="R9" s="106"/>
      <c r="S9" s="106"/>
      <c r="T9" s="106"/>
      <c r="U9" s="106"/>
    </row>
    <row r="10" spans="1:21" ht="14.4" x14ac:dyDescent="0.3">
      <c r="A10" s="386" t="s">
        <v>109</v>
      </c>
      <c r="B10" s="57" t="s">
        <v>110</v>
      </c>
      <c r="C10" s="91">
        <f>'LOP 2020-2023 tegevusteleht'!N4+'LOP 2020-2023 tegevusteleht'!N85+'LOP 2020-2023 tegevusteleht'!N145+'LOP 2020-2023 tegevusteleht'!N160</f>
        <v>4299000</v>
      </c>
      <c r="D10" s="91">
        <f>'LOP 2020-2023 tegevusteleht'!O160+'LOP 2020-2023 tegevusteleht'!O145+'LOP 2020-2023 tegevusteleht'!O85+'LOP 2020-2023 tegevusteleht'!O4</f>
        <v>4617000</v>
      </c>
      <c r="E10" s="91">
        <f>'LOP 2020-2023 tegevusteleht'!P4+'LOP 2020-2023 tegevusteleht'!P85+'LOP 2020-2023 tegevusteleht'!P145+'LOP 2020-2023 tegevusteleht'!P160</f>
        <v>5149500</v>
      </c>
      <c r="F10" s="91">
        <f>'LOP 2020-2023 tegevusteleht'!Q160+'LOP 2020-2023 tegevusteleht'!Q145+'LOP 2020-2023 tegevusteleht'!Q85+'LOP 2020-2023 tegevusteleht'!Q4</f>
        <v>5574000</v>
      </c>
      <c r="G10" s="62">
        <f>SUM(C10:F10)</f>
        <v>19639500</v>
      </c>
      <c r="H10" s="58"/>
      <c r="N10" s="106"/>
      <c r="O10" s="106"/>
      <c r="P10" s="106"/>
      <c r="Q10" s="106"/>
      <c r="R10" s="106"/>
      <c r="S10" s="106"/>
      <c r="T10" s="106"/>
      <c r="U10" s="106"/>
    </row>
    <row r="11" spans="1:21" ht="23.25" customHeight="1" x14ac:dyDescent="0.3">
      <c r="A11" s="387"/>
      <c r="B11" s="57" t="s">
        <v>111</v>
      </c>
      <c r="C11" s="92">
        <v>4249000</v>
      </c>
      <c r="D11" s="92">
        <v>4567000</v>
      </c>
      <c r="E11" s="92">
        <f t="shared" ref="E11:F11" si="0">E10</f>
        <v>5149500</v>
      </c>
      <c r="F11" s="92">
        <f t="shared" si="0"/>
        <v>5574000</v>
      </c>
      <c r="G11" s="92">
        <f>SUM(C11:F11)</f>
        <v>19539500</v>
      </c>
      <c r="H11" s="58"/>
      <c r="J11" s="95"/>
      <c r="N11" s="106"/>
      <c r="O11" s="106"/>
      <c r="P11" s="106"/>
      <c r="Q11" s="106"/>
      <c r="R11" s="106"/>
      <c r="S11" s="106"/>
      <c r="T11" s="106"/>
      <c r="U11" s="106"/>
    </row>
    <row r="12" spans="1:21" ht="19.5" customHeight="1" x14ac:dyDescent="0.3">
      <c r="A12" s="388"/>
      <c r="B12" s="372" t="s">
        <v>112</v>
      </c>
      <c r="C12" s="373">
        <v>50000</v>
      </c>
      <c r="D12" s="373">
        <v>50000</v>
      </c>
      <c r="E12" s="373">
        <v>0</v>
      </c>
      <c r="F12" s="373">
        <v>0</v>
      </c>
      <c r="G12" s="373">
        <f>SUM(C12:F12)</f>
        <v>100000</v>
      </c>
      <c r="H12" s="58"/>
      <c r="N12" s="106"/>
      <c r="O12" s="116"/>
      <c r="P12" s="116"/>
      <c r="Q12" s="117"/>
      <c r="R12" s="106"/>
      <c r="S12" s="106"/>
      <c r="T12" s="106"/>
      <c r="U12" s="106"/>
    </row>
    <row r="13" spans="1:21" ht="28.8" x14ac:dyDescent="0.3">
      <c r="A13" s="378" t="s">
        <v>7</v>
      </c>
      <c r="B13" s="59" t="s">
        <v>122</v>
      </c>
      <c r="C13" s="93">
        <f>C11-C15-1215000</f>
        <v>2804000</v>
      </c>
      <c r="D13" s="93">
        <f t="shared" ref="D13:F13" si="1">D11-D15-1215000</f>
        <v>3122000</v>
      </c>
      <c r="E13" s="93">
        <f t="shared" si="1"/>
        <v>3704500</v>
      </c>
      <c r="F13" s="93">
        <f t="shared" si="1"/>
        <v>4129000</v>
      </c>
      <c r="G13" s="64">
        <f t="shared" ref="G13:G24" si="2">SUM(C13:F13)</f>
        <v>13759500</v>
      </c>
      <c r="H13" s="58"/>
      <c r="N13" s="106"/>
      <c r="O13" s="116"/>
      <c r="P13" s="116"/>
      <c r="Q13" s="117"/>
      <c r="R13" s="106"/>
      <c r="S13" s="106"/>
      <c r="T13" s="106"/>
      <c r="U13" s="106"/>
    </row>
    <row r="14" spans="1:21" ht="14.4" x14ac:dyDescent="0.3">
      <c r="A14" s="379"/>
      <c r="B14" s="59" t="s">
        <v>123</v>
      </c>
      <c r="C14" s="93">
        <v>50000</v>
      </c>
      <c r="D14" s="93">
        <v>50000</v>
      </c>
      <c r="E14" s="63">
        <v>0</v>
      </c>
      <c r="F14" s="63">
        <v>0</v>
      </c>
      <c r="G14" s="64">
        <f t="shared" si="2"/>
        <v>100000</v>
      </c>
      <c r="H14" s="58"/>
      <c r="K14" s="95"/>
      <c r="N14" s="106"/>
      <c r="O14" s="116"/>
      <c r="P14" s="116"/>
      <c r="Q14" s="117"/>
      <c r="R14" s="106"/>
    </row>
    <row r="15" spans="1:21" ht="16.5" customHeight="1" x14ac:dyDescent="0.3">
      <c r="A15" s="378" t="s">
        <v>8</v>
      </c>
      <c r="B15" s="59" t="s">
        <v>113</v>
      </c>
      <c r="C15" s="127">
        <v>230000</v>
      </c>
      <c r="D15" s="127">
        <v>230000</v>
      </c>
      <c r="E15" s="127">
        <v>230000</v>
      </c>
      <c r="F15" s="127">
        <v>230000</v>
      </c>
      <c r="G15" s="64">
        <f t="shared" si="2"/>
        <v>920000</v>
      </c>
      <c r="H15" s="58"/>
      <c r="N15" s="106"/>
      <c r="O15" s="116"/>
      <c r="P15" s="116"/>
      <c r="Q15" s="117"/>
      <c r="R15" s="106"/>
    </row>
    <row r="16" spans="1:21" ht="14.4" x14ac:dyDescent="0.3">
      <c r="A16" s="379"/>
      <c r="B16" s="59" t="s">
        <v>114</v>
      </c>
      <c r="C16" s="65">
        <v>0</v>
      </c>
      <c r="D16" s="65">
        <v>0</v>
      </c>
      <c r="E16" s="65">
        <v>0</v>
      </c>
      <c r="F16" s="65">
        <v>0</v>
      </c>
      <c r="G16" s="64">
        <f t="shared" si="2"/>
        <v>0</v>
      </c>
      <c r="H16" s="58"/>
      <c r="N16" s="106"/>
      <c r="O16" s="106"/>
      <c r="P16" s="118"/>
      <c r="Q16" s="119"/>
      <c r="R16" s="106"/>
    </row>
    <row r="17" spans="1:18" ht="14.4" x14ac:dyDescent="0.3">
      <c r="A17" s="378" t="s">
        <v>9</v>
      </c>
      <c r="B17" s="59" t="s">
        <v>116</v>
      </c>
      <c r="C17" s="65">
        <v>0</v>
      </c>
      <c r="D17" s="65">
        <v>0</v>
      </c>
      <c r="E17" s="65">
        <v>0</v>
      </c>
      <c r="F17" s="65">
        <v>0</v>
      </c>
      <c r="G17" s="64">
        <f t="shared" si="2"/>
        <v>0</v>
      </c>
      <c r="H17" s="58"/>
      <c r="N17" s="106"/>
      <c r="O17" s="120"/>
      <c r="P17" s="120"/>
      <c r="Q17" s="121"/>
      <c r="R17" s="106"/>
    </row>
    <row r="18" spans="1:18" ht="14.4" x14ac:dyDescent="0.3">
      <c r="A18" s="379"/>
      <c r="B18" s="59" t="s">
        <v>117</v>
      </c>
      <c r="C18" s="65">
        <v>0</v>
      </c>
      <c r="D18" s="65">
        <v>0</v>
      </c>
      <c r="E18" s="65">
        <v>0</v>
      </c>
      <c r="F18" s="65">
        <v>0</v>
      </c>
      <c r="G18" s="64">
        <f t="shared" si="2"/>
        <v>0</v>
      </c>
      <c r="H18" s="58"/>
      <c r="N18" s="106"/>
      <c r="O18" s="126"/>
      <c r="P18" s="126"/>
      <c r="Q18" s="126"/>
      <c r="R18" s="106"/>
    </row>
    <row r="19" spans="1:18" ht="16.5" customHeight="1" x14ac:dyDescent="0.3">
      <c r="A19" s="378" t="s">
        <v>118</v>
      </c>
      <c r="B19" s="59" t="s">
        <v>119</v>
      </c>
      <c r="C19" s="8">
        <v>0</v>
      </c>
      <c r="D19" s="8">
        <v>0</v>
      </c>
      <c r="E19" s="8">
        <v>0</v>
      </c>
      <c r="F19" s="8">
        <v>0</v>
      </c>
      <c r="G19" s="64">
        <f t="shared" si="2"/>
        <v>0</v>
      </c>
      <c r="H19" s="58"/>
      <c r="N19" s="106"/>
      <c r="O19" s="122"/>
      <c r="P19" s="122"/>
      <c r="Q19" s="122"/>
      <c r="R19" s="106"/>
    </row>
    <row r="20" spans="1:18" ht="14.4" x14ac:dyDescent="0.3">
      <c r="A20" s="379"/>
      <c r="B20" s="59" t="s">
        <v>120</v>
      </c>
      <c r="C20" s="65">
        <v>0</v>
      </c>
      <c r="D20" s="65">
        <v>0</v>
      </c>
      <c r="E20" s="65">
        <v>0</v>
      </c>
      <c r="F20" s="65">
        <v>0</v>
      </c>
      <c r="G20" s="64">
        <f t="shared" si="2"/>
        <v>0</v>
      </c>
      <c r="H20" s="58"/>
      <c r="N20" s="106"/>
      <c r="O20" s="122"/>
      <c r="P20" s="123"/>
      <c r="Q20" s="122"/>
      <c r="R20" s="106"/>
    </row>
    <row r="21" spans="1:18" ht="14.4" x14ac:dyDescent="0.3">
      <c r="A21" s="378" t="s">
        <v>121</v>
      </c>
      <c r="B21" s="59" t="s">
        <v>115</v>
      </c>
      <c r="C21" s="65">
        <v>0</v>
      </c>
      <c r="D21" s="65">
        <v>0</v>
      </c>
      <c r="E21" s="65">
        <v>0</v>
      </c>
      <c r="F21" s="65">
        <v>0</v>
      </c>
      <c r="G21" s="64">
        <f t="shared" si="2"/>
        <v>0</v>
      </c>
      <c r="H21" s="58"/>
      <c r="N21" s="106"/>
      <c r="O21" s="122"/>
      <c r="P21" s="122"/>
      <c r="Q21" s="122"/>
      <c r="R21" s="106"/>
    </row>
    <row r="22" spans="1:18" ht="14.4" x14ac:dyDescent="0.3">
      <c r="A22" s="379"/>
      <c r="B22" s="59" t="s">
        <v>132</v>
      </c>
      <c r="C22" s="65">
        <v>0</v>
      </c>
      <c r="D22" s="65">
        <v>0</v>
      </c>
      <c r="E22" s="65">
        <v>0</v>
      </c>
      <c r="F22" s="65">
        <v>0</v>
      </c>
      <c r="G22" s="64">
        <f t="shared" si="2"/>
        <v>0</v>
      </c>
      <c r="H22" s="58"/>
      <c r="N22" s="106"/>
      <c r="O22" s="106"/>
      <c r="P22" s="106"/>
      <c r="Q22" s="106"/>
      <c r="R22" s="106"/>
    </row>
    <row r="23" spans="1:18" ht="14.4" x14ac:dyDescent="0.3">
      <c r="A23" s="352" t="s">
        <v>124</v>
      </c>
      <c r="B23" s="59" t="s">
        <v>125</v>
      </c>
      <c r="C23" s="65">
        <v>0</v>
      </c>
      <c r="D23" s="65">
        <v>0</v>
      </c>
      <c r="E23" s="65">
        <v>0</v>
      </c>
      <c r="F23" s="65">
        <v>0</v>
      </c>
      <c r="G23" s="64">
        <f t="shared" si="2"/>
        <v>0</v>
      </c>
      <c r="H23" s="58"/>
      <c r="N23" s="106"/>
      <c r="O23" s="106"/>
      <c r="P23" s="106"/>
      <c r="Q23" s="106"/>
      <c r="R23" s="106"/>
    </row>
    <row r="24" spans="1:18" ht="14.4" x14ac:dyDescent="0.3">
      <c r="A24" s="353"/>
      <c r="B24" s="59" t="s">
        <v>126</v>
      </c>
      <c r="C24" s="65">
        <v>0</v>
      </c>
      <c r="D24" s="65">
        <v>0</v>
      </c>
      <c r="E24" s="65">
        <v>0</v>
      </c>
      <c r="F24" s="65">
        <v>0</v>
      </c>
      <c r="G24" s="64">
        <f t="shared" si="2"/>
        <v>0</v>
      </c>
      <c r="H24" s="58"/>
      <c r="N24" s="106"/>
      <c r="O24" s="106"/>
      <c r="P24" s="106"/>
      <c r="Q24" s="106"/>
      <c r="R24" s="106"/>
    </row>
    <row r="25" spans="1:18" x14ac:dyDescent="0.3">
      <c r="N25" s="122"/>
      <c r="O25" s="122"/>
      <c r="P25" s="122"/>
      <c r="Q25" s="122"/>
      <c r="R25" s="106"/>
    </row>
    <row r="26" spans="1:18" x14ac:dyDescent="0.3">
      <c r="B26" s="209"/>
      <c r="C26" s="210"/>
      <c r="D26" s="210"/>
      <c r="E26" s="210"/>
      <c r="F26" s="210"/>
      <c r="N26" s="106"/>
      <c r="O26" s="106"/>
      <c r="P26" s="106"/>
      <c r="Q26" s="106"/>
      <c r="R26" s="106"/>
    </row>
    <row r="27" spans="1:18" x14ac:dyDescent="0.3">
      <c r="N27" s="106"/>
      <c r="O27" s="106"/>
      <c r="P27" s="106"/>
      <c r="Q27" s="106"/>
      <c r="R27" s="106"/>
    </row>
    <row r="28" spans="1:18" x14ac:dyDescent="0.3">
      <c r="N28" s="106"/>
      <c r="O28" s="106"/>
      <c r="P28" s="106"/>
      <c r="Q28" s="106"/>
      <c r="R28" s="106"/>
    </row>
    <row r="29" spans="1:18" x14ac:dyDescent="0.3">
      <c r="N29" s="120"/>
      <c r="O29" s="120"/>
      <c r="P29" s="120"/>
      <c r="Q29" s="120"/>
      <c r="R29" s="121"/>
    </row>
    <row r="30" spans="1:18" x14ac:dyDescent="0.3">
      <c r="N30" s="120"/>
      <c r="O30" s="120"/>
      <c r="P30" s="120"/>
      <c r="Q30" s="120"/>
      <c r="R30" s="121"/>
    </row>
    <row r="31" spans="1:18" x14ac:dyDescent="0.3">
      <c r="N31" s="120"/>
      <c r="O31" s="120"/>
      <c r="P31" s="120"/>
      <c r="Q31" s="120"/>
      <c r="R31" s="121"/>
    </row>
    <row r="32" spans="1:18" x14ac:dyDescent="0.3">
      <c r="N32" s="120"/>
      <c r="O32" s="120"/>
      <c r="P32" s="120"/>
      <c r="Q32" s="120"/>
      <c r="R32" s="121"/>
    </row>
    <row r="33" spans="14:18" x14ac:dyDescent="0.3">
      <c r="N33" s="120"/>
      <c r="O33" s="120"/>
      <c r="P33" s="120"/>
      <c r="Q33" s="120"/>
      <c r="R33" s="121"/>
    </row>
    <row r="34" spans="14:18" x14ac:dyDescent="0.3">
      <c r="N34" s="120"/>
      <c r="O34" s="120"/>
      <c r="P34" s="120"/>
      <c r="Q34" s="120"/>
      <c r="R34" s="121"/>
    </row>
    <row r="35" spans="14:18" x14ac:dyDescent="0.3">
      <c r="N35" s="124"/>
      <c r="O35" s="124"/>
      <c r="P35" s="124"/>
      <c r="Q35" s="124"/>
      <c r="R35" s="121"/>
    </row>
    <row r="36" spans="14:18" x14ac:dyDescent="0.3">
      <c r="N36" s="125"/>
      <c r="O36" s="125"/>
      <c r="P36" s="125"/>
      <c r="Q36" s="125"/>
      <c r="R36" s="121"/>
    </row>
    <row r="37" spans="14:18" x14ac:dyDescent="0.3">
      <c r="N37" s="120"/>
      <c r="O37" s="120"/>
      <c r="P37" s="120"/>
      <c r="Q37" s="120"/>
      <c r="R37" s="121"/>
    </row>
    <row r="38" spans="14:18" x14ac:dyDescent="0.3">
      <c r="N38" s="122"/>
      <c r="O38" s="122"/>
      <c r="P38" s="122"/>
      <c r="Q38" s="122"/>
      <c r="R38" s="122"/>
    </row>
  </sheetData>
  <customSheetViews>
    <customSheetView guid="{DF47C941-7491-4E69-903E-127DDC4210F9}" scale="81">
      <selection activeCell="B14" sqref="B14"/>
      <pageMargins left="0.7" right="0.7" top="0.75" bottom="0.75" header="0.3" footer="0.3"/>
      <pageSetup paperSize="9" orientation="portrait" r:id="rId1"/>
    </customSheetView>
    <customSheetView guid="{2F779116-4D69-4176-B6C2-18A3BB3874EE}" scale="81" fitToPage="1">
      <selection activeCell="K30" sqref="K29:K30"/>
      <pageMargins left="0.7" right="0.7" top="0.75" bottom="0.75" header="0.3" footer="0.3"/>
      <pageSetup paperSize="9" scale="89" fitToHeight="0" orientation="landscape" r:id="rId2"/>
    </customSheetView>
    <customSheetView guid="{4C416A5B-6F74-494E-82D4-716F742D1FE6}" topLeftCell="A6">
      <selection activeCell="B12" sqref="B12"/>
      <pageMargins left="0.7" right="0.7" top="0.75" bottom="0.75" header="0.3" footer="0.3"/>
      <pageSetup paperSize="9" orientation="portrait" r:id="rId3"/>
    </customSheetView>
    <customSheetView guid="{C01776F8-EFD4-4405-8E12-2CF669909B6C}" scale="81">
      <selection activeCell="B5" sqref="B5:H5"/>
      <pageMargins left="0.7" right="0.7" top="0.75" bottom="0.75" header="0.3" footer="0.3"/>
      <pageSetup paperSize="9" orientation="portrait" r:id="rId4"/>
    </customSheetView>
    <customSheetView guid="{1C4F7B03-CC8F-473E-9C2D-7057E5D753CC}" scale="81">
      <selection activeCell="B5" sqref="B5:H5"/>
      <pageMargins left="0.7" right="0.7" top="0.75" bottom="0.75" header="0.3" footer="0.3"/>
      <pageSetup paperSize="9" orientation="portrait" r:id="rId5"/>
    </customSheetView>
    <customSheetView guid="{ACFD6F79-37B1-4D2D-B2A5-C6F3063099F5}" scale="81" fitToPage="1">
      <selection activeCell="K30" sqref="K29:K30"/>
      <pageMargins left="0.7" right="0.7" top="0.75" bottom="0.75" header="0.3" footer="0.3"/>
      <pageSetup paperSize="9" scale="89" fitToHeight="0" orientation="landscape" r:id="rId6"/>
    </customSheetView>
    <customSheetView guid="{C1D248E8-6202-4F7B-8CEA-DBA57A53D2D5}" scale="81" fitToPage="1">
      <selection activeCell="K30" sqref="K29:K30"/>
      <pageMargins left="0.7" right="0.7" top="0.75" bottom="0.75" header="0.3" footer="0.3"/>
      <pageSetup paperSize="9" scale="89" fitToHeight="0" orientation="landscape" r:id="rId7"/>
    </customSheetView>
    <customSheetView guid="{BD469A87-B9B4-472B-ADF9-9940CA95A666}" scale="81">
      <selection activeCell="C13" sqref="C13"/>
      <pageMargins left="0.7" right="0.7" top="0.75" bottom="0.75" header="0.3" footer="0.3"/>
      <pageSetup paperSize="9" orientation="portrait" r:id="rId8"/>
    </customSheetView>
  </customSheetViews>
  <mergeCells count="8">
    <mergeCell ref="A17:A18"/>
    <mergeCell ref="A19:A20"/>
    <mergeCell ref="A21:A22"/>
    <mergeCell ref="B5:H5"/>
    <mergeCell ref="B6:H6"/>
    <mergeCell ref="A10:A12"/>
    <mergeCell ref="A13:A14"/>
    <mergeCell ref="A15:A16"/>
  </mergeCells>
  <pageMargins left="0.7" right="0.7" top="0.75" bottom="0.75" header="0.3" footer="0.3"/>
  <pageSetup paperSize="9"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AB194"/>
  <sheetViews>
    <sheetView tabSelected="1" topLeftCell="C1" workbookViewId="0">
      <pane ySplit="3" topLeftCell="A77" activePane="bottomLeft" state="frozen"/>
      <selection pane="bottomLeft" activeCell="S81" sqref="S81"/>
    </sheetView>
  </sheetViews>
  <sheetFormatPr defaultRowHeight="14.4" outlineLevelRow="2" x14ac:dyDescent="0.3"/>
  <cols>
    <col min="1" max="1" width="8.5546875" style="48" customWidth="1"/>
    <col min="2" max="2" width="40.109375" customWidth="1"/>
    <col min="3" max="3" width="32" style="10" customWidth="1"/>
    <col min="4" max="4" width="17.44140625" style="262" customWidth="1"/>
    <col min="5" max="5" width="9.6640625" style="334" customWidth="1"/>
    <col min="6" max="6" width="10.88671875" style="245" customWidth="1"/>
    <col min="7" max="7" width="9.109375" style="3" customWidth="1"/>
    <col min="8" max="8" width="8" style="3" customWidth="1"/>
    <col min="9" max="9" width="8.109375" style="3" customWidth="1"/>
    <col min="10" max="10" width="8.44140625" style="3" customWidth="1"/>
    <col min="11" max="11" width="8.33203125" style="3" customWidth="1"/>
    <col min="12" max="12" width="6.5546875" hidden="1" customWidth="1"/>
    <col min="13" max="13" width="6.6640625" hidden="1" customWidth="1"/>
    <col min="14" max="17" width="9.5546875" bestFit="1" customWidth="1"/>
    <col min="18" max="18" width="10.109375" style="67" customWidth="1"/>
    <col min="19" max="19" width="20" style="320" customWidth="1"/>
    <col min="21" max="21" width="9.109375" style="207"/>
  </cols>
  <sheetData>
    <row r="1" spans="1:28" x14ac:dyDescent="0.3">
      <c r="C1" s="28" t="s">
        <v>379</v>
      </c>
      <c r="D1" s="223"/>
      <c r="G1" s="389"/>
      <c r="H1" s="389"/>
      <c r="I1" s="389"/>
      <c r="J1" s="389"/>
      <c r="K1" s="389"/>
      <c r="L1" s="389"/>
      <c r="M1" s="389"/>
      <c r="P1" s="390"/>
      <c r="Q1" s="390"/>
      <c r="R1" s="390"/>
      <c r="S1" s="390"/>
    </row>
    <row r="2" spans="1:28" x14ac:dyDescent="0.3">
      <c r="D2" s="272"/>
      <c r="G2" s="27"/>
      <c r="H2" s="27"/>
      <c r="I2" s="27"/>
      <c r="J2" s="27"/>
      <c r="K2" s="27"/>
    </row>
    <row r="3" spans="1:28" ht="26.4" x14ac:dyDescent="0.3">
      <c r="A3" s="108" t="s">
        <v>6</v>
      </c>
      <c r="B3" s="11" t="s">
        <v>11</v>
      </c>
      <c r="C3" s="17" t="s">
        <v>2</v>
      </c>
      <c r="D3" s="217" t="s">
        <v>244</v>
      </c>
      <c r="E3" s="335" t="s">
        <v>10</v>
      </c>
      <c r="F3" s="290" t="s">
        <v>28</v>
      </c>
      <c r="G3" s="17">
        <v>2020</v>
      </c>
      <c r="H3" s="17">
        <v>2021</v>
      </c>
      <c r="I3" s="17">
        <v>2022</v>
      </c>
      <c r="J3" s="17">
        <v>2023</v>
      </c>
      <c r="K3" s="17" t="s">
        <v>243</v>
      </c>
      <c r="L3" s="16" t="s">
        <v>4</v>
      </c>
      <c r="M3" s="16" t="s">
        <v>5</v>
      </c>
      <c r="N3" s="2">
        <v>2020</v>
      </c>
      <c r="O3" s="2">
        <v>2021</v>
      </c>
      <c r="P3" s="2">
        <v>2022</v>
      </c>
      <c r="Q3" s="2">
        <v>2023</v>
      </c>
      <c r="R3" s="68" t="s">
        <v>3</v>
      </c>
      <c r="S3" s="107" t="s">
        <v>103</v>
      </c>
    </row>
    <row r="4" spans="1:28" ht="24.6" x14ac:dyDescent="0.3">
      <c r="A4" s="96"/>
      <c r="B4" s="12" t="s">
        <v>12</v>
      </c>
      <c r="C4" s="13" t="s">
        <v>180</v>
      </c>
      <c r="D4" s="216">
        <v>62</v>
      </c>
      <c r="E4" s="336"/>
      <c r="F4" s="222"/>
      <c r="G4" s="13">
        <v>50</v>
      </c>
      <c r="H4" s="13">
        <v>48</v>
      </c>
      <c r="I4" s="13">
        <v>46</v>
      </c>
      <c r="J4" s="13">
        <v>44</v>
      </c>
      <c r="K4" s="13"/>
      <c r="L4" s="14"/>
      <c r="M4" s="14"/>
      <c r="N4" s="190">
        <f>N5+N19+N25+N27+N47+N51+N61+N69+N82</f>
        <v>2411500</v>
      </c>
      <c r="O4" s="190">
        <f>O5+O19+O25+O27+O47+O51+O61+O69+O82</f>
        <v>2422000</v>
      </c>
      <c r="P4" s="190">
        <f>P5+P19+P25+P27+P47+P51+P61+P69+P82</f>
        <v>2449500</v>
      </c>
      <c r="Q4" s="190">
        <f>Q5+Q19+Q25+Q27+Q47+Q51+Q61+Q69+Q82</f>
        <v>2396500</v>
      </c>
      <c r="R4" s="191">
        <f>R5+R19+R25+R27+R47+R51+R61+R69+R82</f>
        <v>9579500</v>
      </c>
      <c r="S4" s="321"/>
      <c r="U4"/>
    </row>
    <row r="5" spans="1:28" ht="36.6" outlineLevel="1" x14ac:dyDescent="0.3">
      <c r="A5" s="97"/>
      <c r="B5" s="4" t="s">
        <v>147</v>
      </c>
      <c r="C5" s="41" t="s">
        <v>181</v>
      </c>
      <c r="D5" s="218"/>
      <c r="E5" s="337"/>
      <c r="F5" s="246"/>
      <c r="G5" s="19">
        <v>15</v>
      </c>
      <c r="H5" s="19">
        <v>14</v>
      </c>
      <c r="I5" s="19">
        <v>13</v>
      </c>
      <c r="J5" s="19">
        <v>13</v>
      </c>
      <c r="K5" s="19"/>
      <c r="L5" s="5"/>
      <c r="M5" s="5"/>
      <c r="N5" s="192">
        <f>SUM(N6:N18)</f>
        <v>1220000</v>
      </c>
      <c r="O5" s="192">
        <f>SUM(O6:O18)</f>
        <v>1215000</v>
      </c>
      <c r="P5" s="192">
        <f>SUM(P6:P18)</f>
        <v>1225000</v>
      </c>
      <c r="Q5" s="192">
        <f>SUM(Q6:Q18)</f>
        <v>1215000</v>
      </c>
      <c r="R5" s="193">
        <f>SUM(N5:Q5)</f>
        <v>4875000</v>
      </c>
      <c r="S5" s="322"/>
    </row>
    <row r="6" spans="1:28" ht="79.2" outlineLevel="2" x14ac:dyDescent="0.3">
      <c r="A6" s="37" t="s">
        <v>413</v>
      </c>
      <c r="B6" s="69" t="s">
        <v>237</v>
      </c>
      <c r="C6" s="84" t="s">
        <v>182</v>
      </c>
      <c r="D6" s="293" t="s">
        <v>46</v>
      </c>
      <c r="E6" s="332" t="s">
        <v>36</v>
      </c>
      <c r="F6" s="259"/>
      <c r="G6" s="32" t="s">
        <v>1</v>
      </c>
      <c r="H6" s="31" t="s">
        <v>1</v>
      </c>
      <c r="I6" s="32" t="s">
        <v>1</v>
      </c>
      <c r="J6" s="32" t="s">
        <v>1</v>
      </c>
      <c r="K6" s="32"/>
      <c r="L6" s="32" t="s">
        <v>1</v>
      </c>
      <c r="M6" s="36"/>
      <c r="N6" s="194">
        <v>0</v>
      </c>
      <c r="O6" s="194">
        <v>0</v>
      </c>
      <c r="P6" s="194">
        <v>0</v>
      </c>
      <c r="Q6" s="194">
        <v>0</v>
      </c>
      <c r="R6" s="194">
        <f>SUM(N6:Q6)</f>
        <v>0</v>
      </c>
      <c r="S6" s="323" t="s">
        <v>221</v>
      </c>
      <c r="U6"/>
    </row>
    <row r="7" spans="1:28" ht="57.75" customHeight="1" outlineLevel="2" x14ac:dyDescent="0.3">
      <c r="A7" s="231" t="s">
        <v>414</v>
      </c>
      <c r="B7" s="18" t="s">
        <v>86</v>
      </c>
      <c r="C7" s="34" t="s">
        <v>183</v>
      </c>
      <c r="D7" s="293" t="s">
        <v>46</v>
      </c>
      <c r="E7" s="332" t="s">
        <v>36</v>
      </c>
      <c r="F7" s="259"/>
      <c r="G7" s="6" t="s">
        <v>1</v>
      </c>
      <c r="H7" s="31" t="s">
        <v>1</v>
      </c>
      <c r="I7" s="6" t="s">
        <v>1</v>
      </c>
      <c r="J7" s="6" t="s">
        <v>1</v>
      </c>
      <c r="K7" s="6"/>
      <c r="L7" s="6" t="s">
        <v>1</v>
      </c>
      <c r="M7" s="36"/>
      <c r="N7" s="194">
        <v>0</v>
      </c>
      <c r="O7" s="194">
        <v>0</v>
      </c>
      <c r="P7" s="194">
        <v>0</v>
      </c>
      <c r="Q7" s="194">
        <v>0</v>
      </c>
      <c r="R7" s="194">
        <f t="shared" ref="R7:R60" si="0">SUM(N7:Q7)</f>
        <v>0</v>
      </c>
      <c r="S7" s="323" t="s">
        <v>221</v>
      </c>
      <c r="U7"/>
      <c r="Y7" s="289"/>
      <c r="Z7" s="289"/>
      <c r="AA7" s="289"/>
    </row>
    <row r="8" spans="1:28" ht="54.75" customHeight="1" outlineLevel="2" x14ac:dyDescent="0.3">
      <c r="A8" s="231" t="s">
        <v>415</v>
      </c>
      <c r="B8" s="18" t="s">
        <v>87</v>
      </c>
      <c r="C8" s="34" t="s">
        <v>183</v>
      </c>
      <c r="D8" s="300" t="s">
        <v>46</v>
      </c>
      <c r="E8" s="332" t="s">
        <v>36</v>
      </c>
      <c r="F8" s="259"/>
      <c r="G8" s="6" t="s">
        <v>1</v>
      </c>
      <c r="H8" s="25" t="s">
        <v>1</v>
      </c>
      <c r="I8" s="6" t="s">
        <v>1</v>
      </c>
      <c r="J8" s="6" t="s">
        <v>1</v>
      </c>
      <c r="K8" s="6"/>
      <c r="L8" s="6" t="s">
        <v>1</v>
      </c>
      <c r="M8" s="6"/>
      <c r="N8" s="194">
        <v>0</v>
      </c>
      <c r="O8" s="194">
        <v>0</v>
      </c>
      <c r="P8" s="194">
        <v>0</v>
      </c>
      <c r="Q8" s="194">
        <v>0</v>
      </c>
      <c r="R8" s="194">
        <f t="shared" si="0"/>
        <v>0</v>
      </c>
      <c r="S8" s="323" t="s">
        <v>221</v>
      </c>
      <c r="U8"/>
      <c r="X8" s="289"/>
      <c r="Y8" s="289"/>
      <c r="Z8" s="289"/>
      <c r="AA8" s="289"/>
    </row>
    <row r="9" spans="1:28" ht="63" customHeight="1" outlineLevel="2" x14ac:dyDescent="0.3">
      <c r="A9" s="231" t="s">
        <v>416</v>
      </c>
      <c r="B9" s="24" t="s">
        <v>229</v>
      </c>
      <c r="C9" s="84" t="s">
        <v>184</v>
      </c>
      <c r="D9" s="293" t="s">
        <v>49</v>
      </c>
      <c r="E9" s="332" t="s">
        <v>36</v>
      </c>
      <c r="F9" s="259"/>
      <c r="G9" s="6" t="s">
        <v>1</v>
      </c>
      <c r="H9" s="31" t="s">
        <v>1</v>
      </c>
      <c r="I9" s="6" t="s">
        <v>1</v>
      </c>
      <c r="J9" s="6" t="s">
        <v>1</v>
      </c>
      <c r="K9" s="6"/>
      <c r="L9" s="6" t="s">
        <v>1</v>
      </c>
      <c r="M9" s="6"/>
      <c r="N9" s="194">
        <v>0</v>
      </c>
      <c r="O9" s="194">
        <v>0</v>
      </c>
      <c r="P9" s="194">
        <v>0</v>
      </c>
      <c r="Q9" s="194">
        <v>0</v>
      </c>
      <c r="R9" s="194">
        <f t="shared" si="0"/>
        <v>0</v>
      </c>
      <c r="S9" s="323" t="s">
        <v>221</v>
      </c>
      <c r="U9"/>
    </row>
    <row r="10" spans="1:28" ht="92.25" customHeight="1" outlineLevel="2" x14ac:dyDescent="0.3">
      <c r="A10" s="231" t="s">
        <v>417</v>
      </c>
      <c r="B10" s="22" t="s">
        <v>366</v>
      </c>
      <c r="C10" s="34" t="s">
        <v>185</v>
      </c>
      <c r="D10" s="293" t="s">
        <v>49</v>
      </c>
      <c r="E10" s="332" t="s">
        <v>36</v>
      </c>
      <c r="F10" s="259"/>
      <c r="G10" s="6" t="s">
        <v>1</v>
      </c>
      <c r="H10" s="31" t="s">
        <v>1</v>
      </c>
      <c r="I10" s="6" t="s">
        <v>1</v>
      </c>
      <c r="J10" s="6" t="s">
        <v>1</v>
      </c>
      <c r="K10" s="6"/>
      <c r="L10" s="6" t="s">
        <v>1</v>
      </c>
      <c r="M10" s="6"/>
      <c r="N10" s="194">
        <v>0</v>
      </c>
      <c r="O10" s="194">
        <v>0</v>
      </c>
      <c r="P10" s="194">
        <v>0</v>
      </c>
      <c r="Q10" s="194">
        <v>0</v>
      </c>
      <c r="R10" s="194">
        <f t="shared" si="0"/>
        <v>0</v>
      </c>
      <c r="S10" s="323" t="s">
        <v>221</v>
      </c>
      <c r="U10"/>
    </row>
    <row r="11" spans="1:28" ht="34.200000000000003" outlineLevel="2" x14ac:dyDescent="0.3">
      <c r="A11" s="231" t="s">
        <v>418</v>
      </c>
      <c r="B11" s="129" t="s">
        <v>245</v>
      </c>
      <c r="C11" s="129" t="s">
        <v>246</v>
      </c>
      <c r="D11" s="293" t="s">
        <v>71</v>
      </c>
      <c r="E11" s="306" t="s">
        <v>374</v>
      </c>
      <c r="F11" s="313"/>
      <c r="G11" s="42" t="s">
        <v>1</v>
      </c>
      <c r="H11" s="31" t="s">
        <v>1</v>
      </c>
      <c r="I11" s="47" t="s">
        <v>1</v>
      </c>
      <c r="J11" s="42" t="s">
        <v>1</v>
      </c>
      <c r="K11" s="42"/>
      <c r="L11" s="42" t="s">
        <v>1</v>
      </c>
      <c r="M11" s="66"/>
      <c r="N11" s="195">
        <v>0</v>
      </c>
      <c r="O11" s="195">
        <v>0</v>
      </c>
      <c r="P11" s="195">
        <v>0</v>
      </c>
      <c r="Q11" s="195">
        <v>0</v>
      </c>
      <c r="R11" s="194">
        <f t="shared" si="0"/>
        <v>0</v>
      </c>
      <c r="S11" s="324" t="s">
        <v>33</v>
      </c>
      <c r="U11"/>
    </row>
    <row r="12" spans="1:28" s="213" customFormat="1" ht="39.75" customHeight="1" outlineLevel="2" x14ac:dyDescent="0.3">
      <c r="A12" s="231" t="s">
        <v>419</v>
      </c>
      <c r="B12" s="221" t="s">
        <v>145</v>
      </c>
      <c r="C12" s="229" t="s">
        <v>186</v>
      </c>
      <c r="D12" s="293" t="s">
        <v>48</v>
      </c>
      <c r="E12" s="332" t="s">
        <v>36</v>
      </c>
      <c r="F12" s="259"/>
      <c r="G12" s="224" t="s">
        <v>1</v>
      </c>
      <c r="H12" s="226" t="s">
        <v>1</v>
      </c>
      <c r="I12" s="214" t="s">
        <v>1</v>
      </c>
      <c r="J12" s="214" t="s">
        <v>1</v>
      </c>
      <c r="K12" s="214"/>
      <c r="L12" s="214" t="s">
        <v>1</v>
      </c>
      <c r="M12" s="214"/>
      <c r="N12" s="194">
        <v>0</v>
      </c>
      <c r="O12" s="194">
        <v>0</v>
      </c>
      <c r="P12" s="194">
        <v>0</v>
      </c>
      <c r="Q12" s="194">
        <v>0</v>
      </c>
      <c r="R12" s="194">
        <f t="shared" ref="R12" si="1">SUM(N12:Q12)</f>
        <v>0</v>
      </c>
      <c r="S12" s="323" t="s">
        <v>221</v>
      </c>
    </row>
    <row r="13" spans="1:28" s="213" customFormat="1" ht="26.4" outlineLevel="2" x14ac:dyDescent="0.3">
      <c r="A13" s="231" t="s">
        <v>427</v>
      </c>
      <c r="B13" s="135" t="s">
        <v>381</v>
      </c>
      <c r="C13" s="129" t="s">
        <v>248</v>
      </c>
      <c r="D13" s="237" t="s">
        <v>249</v>
      </c>
      <c r="E13" s="261" t="s">
        <v>374</v>
      </c>
      <c r="F13" s="264"/>
      <c r="G13" s="309" t="s">
        <v>1</v>
      </c>
      <c r="H13" s="237"/>
      <c r="I13" s="238"/>
      <c r="J13" s="130"/>
      <c r="K13" s="130"/>
      <c r="L13" s="214" t="s">
        <v>250</v>
      </c>
      <c r="M13" s="214"/>
      <c r="N13" s="196">
        <v>5000</v>
      </c>
      <c r="O13" s="194">
        <v>0</v>
      </c>
      <c r="P13" s="194">
        <v>0</v>
      </c>
      <c r="Q13" s="194">
        <v>0</v>
      </c>
      <c r="R13" s="194">
        <f t="shared" ref="R13:R14" si="2">SUM(N13:Q13)</f>
        <v>5000</v>
      </c>
      <c r="S13" s="319" t="s">
        <v>33</v>
      </c>
      <c r="W13" s="207"/>
      <c r="X13"/>
      <c r="Y13"/>
      <c r="Z13"/>
      <c r="AA13"/>
      <c r="AB13"/>
    </row>
    <row r="14" spans="1:28" s="213" customFormat="1" ht="26.4" outlineLevel="2" x14ac:dyDescent="0.3">
      <c r="A14" s="231" t="s">
        <v>420</v>
      </c>
      <c r="B14" s="135" t="s">
        <v>382</v>
      </c>
      <c r="C14" s="129" t="s">
        <v>251</v>
      </c>
      <c r="D14" s="237" t="s">
        <v>249</v>
      </c>
      <c r="E14" s="261" t="s">
        <v>374</v>
      </c>
      <c r="F14" s="264"/>
      <c r="G14" s="309"/>
      <c r="H14" s="237"/>
      <c r="I14" s="238" t="s">
        <v>1</v>
      </c>
      <c r="J14" s="130"/>
      <c r="K14" s="130"/>
      <c r="L14" s="214" t="s">
        <v>250</v>
      </c>
      <c r="M14" s="214"/>
      <c r="N14" s="194">
        <v>0</v>
      </c>
      <c r="O14" s="194"/>
      <c r="P14" s="196">
        <v>10000</v>
      </c>
      <c r="Q14" s="194">
        <v>0</v>
      </c>
      <c r="R14" s="194">
        <f t="shared" si="2"/>
        <v>10000</v>
      </c>
      <c r="S14" s="319" t="s">
        <v>33</v>
      </c>
      <c r="W14"/>
      <c r="X14"/>
      <c r="Y14"/>
      <c r="Z14"/>
      <c r="AA14"/>
      <c r="AB14"/>
    </row>
    <row r="15" spans="1:28" ht="69.599999999999994" outlineLevel="2" x14ac:dyDescent="0.3">
      <c r="A15" s="231" t="s">
        <v>428</v>
      </c>
      <c r="B15" s="72" t="s">
        <v>639</v>
      </c>
      <c r="C15" s="299" t="s">
        <v>187</v>
      </c>
      <c r="D15" s="300" t="s">
        <v>47</v>
      </c>
      <c r="E15" s="354" t="s">
        <v>32</v>
      </c>
      <c r="F15" s="355" t="s">
        <v>426</v>
      </c>
      <c r="G15" s="356" t="s">
        <v>1</v>
      </c>
      <c r="H15" s="300" t="s">
        <v>1</v>
      </c>
      <c r="I15" s="357" t="s">
        <v>1</v>
      </c>
      <c r="J15" s="358" t="s">
        <v>1</v>
      </c>
      <c r="K15" s="358"/>
      <c r="L15" s="358"/>
      <c r="M15" s="359"/>
      <c r="N15" s="360">
        <v>585000</v>
      </c>
      <c r="O15" s="360">
        <v>585000</v>
      </c>
      <c r="P15" s="360">
        <v>585000</v>
      </c>
      <c r="Q15" s="360">
        <v>585000</v>
      </c>
      <c r="R15" s="282">
        <f t="shared" si="0"/>
        <v>2340000</v>
      </c>
      <c r="S15" s="323" t="s">
        <v>700</v>
      </c>
      <c r="U15"/>
    </row>
    <row r="16" spans="1:28" ht="69.599999999999994" outlineLevel="2" x14ac:dyDescent="0.3">
      <c r="A16" s="231" t="s">
        <v>429</v>
      </c>
      <c r="B16" s="72" t="s">
        <v>640</v>
      </c>
      <c r="C16" s="299" t="s">
        <v>187</v>
      </c>
      <c r="D16" s="300" t="s">
        <v>47</v>
      </c>
      <c r="E16" s="354" t="s">
        <v>31</v>
      </c>
      <c r="F16" s="355" t="s">
        <v>426</v>
      </c>
      <c r="G16" s="356" t="s">
        <v>1</v>
      </c>
      <c r="H16" s="300" t="s">
        <v>1</v>
      </c>
      <c r="I16" s="357" t="s">
        <v>1</v>
      </c>
      <c r="J16" s="358" t="s">
        <v>1</v>
      </c>
      <c r="K16" s="358"/>
      <c r="L16" s="358"/>
      <c r="M16" s="359"/>
      <c r="N16" s="360">
        <v>360000</v>
      </c>
      <c r="O16" s="360">
        <v>360000</v>
      </c>
      <c r="P16" s="360">
        <v>360000</v>
      </c>
      <c r="Q16" s="360">
        <v>360000</v>
      </c>
      <c r="R16" s="282">
        <f t="shared" si="0"/>
        <v>1440000</v>
      </c>
      <c r="S16" s="323" t="s">
        <v>700</v>
      </c>
      <c r="U16"/>
      <c r="Y16" s="375"/>
    </row>
    <row r="17" spans="1:21" ht="124.5" customHeight="1" outlineLevel="2" x14ac:dyDescent="0.3">
      <c r="A17" s="231" t="s">
        <v>430</v>
      </c>
      <c r="B17" s="72" t="s">
        <v>641</v>
      </c>
      <c r="C17" s="299" t="s">
        <v>187</v>
      </c>
      <c r="D17" s="300" t="s">
        <v>380</v>
      </c>
      <c r="E17" s="354" t="s">
        <v>247</v>
      </c>
      <c r="F17" s="355" t="s">
        <v>426</v>
      </c>
      <c r="G17" s="356" t="s">
        <v>1</v>
      </c>
      <c r="H17" s="300" t="s">
        <v>1</v>
      </c>
      <c r="I17" s="357" t="s">
        <v>1</v>
      </c>
      <c r="J17" s="358" t="s">
        <v>1</v>
      </c>
      <c r="K17" s="358"/>
      <c r="L17" s="358"/>
      <c r="M17" s="359"/>
      <c r="N17" s="360">
        <v>180000</v>
      </c>
      <c r="O17" s="360">
        <v>180000</v>
      </c>
      <c r="P17" s="360">
        <v>180000</v>
      </c>
      <c r="Q17" s="360">
        <v>180000</v>
      </c>
      <c r="R17" s="282">
        <f t="shared" si="0"/>
        <v>720000</v>
      </c>
      <c r="S17" s="323" t="s">
        <v>700</v>
      </c>
      <c r="U17"/>
    </row>
    <row r="18" spans="1:21" ht="87.75" customHeight="1" outlineLevel="2" x14ac:dyDescent="0.3">
      <c r="A18" s="231" t="s">
        <v>431</v>
      </c>
      <c r="B18" s="72" t="s">
        <v>642</v>
      </c>
      <c r="C18" s="299" t="s">
        <v>187</v>
      </c>
      <c r="D18" s="300" t="s">
        <v>47</v>
      </c>
      <c r="E18" s="354" t="s">
        <v>69</v>
      </c>
      <c r="F18" s="355" t="s">
        <v>426</v>
      </c>
      <c r="G18" s="356" t="s">
        <v>1</v>
      </c>
      <c r="H18" s="300" t="s">
        <v>1</v>
      </c>
      <c r="I18" s="357" t="s">
        <v>1</v>
      </c>
      <c r="J18" s="358"/>
      <c r="K18" s="358"/>
      <c r="L18" s="358"/>
      <c r="M18" s="359"/>
      <c r="N18" s="360">
        <v>90000</v>
      </c>
      <c r="O18" s="360">
        <v>90000</v>
      </c>
      <c r="P18" s="360">
        <v>90000</v>
      </c>
      <c r="Q18" s="360">
        <v>90000</v>
      </c>
      <c r="R18" s="282">
        <f t="shared" si="0"/>
        <v>360000</v>
      </c>
      <c r="S18" s="323" t="s">
        <v>700</v>
      </c>
      <c r="U18"/>
    </row>
    <row r="19" spans="1:21" ht="39.75" customHeight="1" outlineLevel="1" x14ac:dyDescent="0.3">
      <c r="A19" s="98"/>
      <c r="B19" s="73" t="s">
        <v>146</v>
      </c>
      <c r="C19" s="9" t="s">
        <v>66</v>
      </c>
      <c r="D19" s="218"/>
      <c r="E19" s="338"/>
      <c r="F19" s="247"/>
      <c r="G19" s="19">
        <v>1</v>
      </c>
      <c r="H19" s="19">
        <v>1</v>
      </c>
      <c r="I19" s="19">
        <v>1</v>
      </c>
      <c r="J19" s="19">
        <v>1</v>
      </c>
      <c r="K19" s="19"/>
      <c r="L19" s="19"/>
      <c r="M19" s="19"/>
      <c r="N19" s="199">
        <f>SUM(N20:N24)</f>
        <v>38000</v>
      </c>
      <c r="O19" s="199">
        <f>SUM(O20:O24)</f>
        <v>38000</v>
      </c>
      <c r="P19" s="199">
        <f>SUM(P20:P24)</f>
        <v>38000</v>
      </c>
      <c r="Q19" s="199">
        <f>SUM(Q20:Q24)</f>
        <v>38000</v>
      </c>
      <c r="R19" s="193">
        <f>SUM(R20:R24)</f>
        <v>152000</v>
      </c>
      <c r="S19" s="325"/>
    </row>
    <row r="20" spans="1:21" ht="53.4" outlineLevel="2" x14ac:dyDescent="0.3">
      <c r="A20" s="40" t="s">
        <v>421</v>
      </c>
      <c r="B20" s="132" t="s">
        <v>433</v>
      </c>
      <c r="C20" s="33" t="s">
        <v>252</v>
      </c>
      <c r="D20" s="230" t="s">
        <v>253</v>
      </c>
      <c r="E20" s="260" t="s">
        <v>375</v>
      </c>
      <c r="F20" s="294" t="s">
        <v>365</v>
      </c>
      <c r="G20" s="32">
        <v>40</v>
      </c>
      <c r="H20" s="32">
        <v>40</v>
      </c>
      <c r="I20" s="32">
        <v>40</v>
      </c>
      <c r="J20" s="32">
        <v>40</v>
      </c>
      <c r="K20" s="131">
        <v>160</v>
      </c>
      <c r="L20" s="32">
        <v>40</v>
      </c>
      <c r="M20" s="131">
        <v>160</v>
      </c>
      <c r="N20" s="196">
        <v>8000</v>
      </c>
      <c r="O20" s="196">
        <v>8000</v>
      </c>
      <c r="P20" s="196">
        <v>8000</v>
      </c>
      <c r="Q20" s="196">
        <v>8000</v>
      </c>
      <c r="R20" s="194">
        <f t="shared" si="0"/>
        <v>32000</v>
      </c>
      <c r="S20" s="319" t="s">
        <v>33</v>
      </c>
    </row>
    <row r="21" spans="1:21" s="213" customFormat="1" ht="72" customHeight="1" outlineLevel="2" x14ac:dyDescent="0.3">
      <c r="A21" s="233" t="s">
        <v>422</v>
      </c>
      <c r="B21" s="137" t="s">
        <v>434</v>
      </c>
      <c r="C21" s="228" t="s">
        <v>189</v>
      </c>
      <c r="D21" s="230" t="s">
        <v>253</v>
      </c>
      <c r="E21" s="333" t="s">
        <v>660</v>
      </c>
      <c r="F21" s="294" t="s">
        <v>365</v>
      </c>
      <c r="G21" s="215" t="s">
        <v>1</v>
      </c>
      <c r="H21" s="215" t="s">
        <v>1</v>
      </c>
      <c r="I21" s="215" t="s">
        <v>1</v>
      </c>
      <c r="J21" s="215" t="s">
        <v>1</v>
      </c>
      <c r="K21" s="131"/>
      <c r="L21" s="215" t="s">
        <v>1</v>
      </c>
      <c r="M21" s="131"/>
      <c r="N21" s="196">
        <v>0</v>
      </c>
      <c r="O21" s="196">
        <v>0</v>
      </c>
      <c r="P21" s="196">
        <v>0</v>
      </c>
      <c r="Q21" s="196">
        <v>0</v>
      </c>
      <c r="R21" s="194">
        <f t="shared" ref="R21" si="3">SUM(N21:Q21)</f>
        <v>0</v>
      </c>
      <c r="S21" s="323" t="s">
        <v>35</v>
      </c>
    </row>
    <row r="22" spans="1:21" ht="39.75" customHeight="1" outlineLevel="2" x14ac:dyDescent="0.3">
      <c r="A22" s="37" t="s">
        <v>423</v>
      </c>
      <c r="B22" s="70" t="s">
        <v>148</v>
      </c>
      <c r="C22" s="84" t="s">
        <v>188</v>
      </c>
      <c r="D22" s="293" t="s">
        <v>60</v>
      </c>
      <c r="E22" s="332" t="s">
        <v>36</v>
      </c>
      <c r="F22" s="259"/>
      <c r="G22" s="227" t="s">
        <v>1</v>
      </c>
      <c r="H22" s="227" t="s">
        <v>1</v>
      </c>
      <c r="I22" s="227" t="s">
        <v>1</v>
      </c>
      <c r="J22" s="227" t="s">
        <v>1</v>
      </c>
      <c r="K22" s="131"/>
      <c r="L22" s="7" t="s">
        <v>1</v>
      </c>
      <c r="M22" s="131"/>
      <c r="N22" s="194">
        <v>0</v>
      </c>
      <c r="O22" s="194">
        <v>0</v>
      </c>
      <c r="P22" s="194">
        <v>0</v>
      </c>
      <c r="Q22" s="194">
        <v>0</v>
      </c>
      <c r="R22" s="194">
        <f t="shared" si="0"/>
        <v>0</v>
      </c>
      <c r="S22" s="323" t="s">
        <v>221</v>
      </c>
    </row>
    <row r="23" spans="1:21" ht="34.200000000000003" outlineLevel="2" x14ac:dyDescent="0.3">
      <c r="A23" s="231" t="s">
        <v>424</v>
      </c>
      <c r="B23" s="133" t="s">
        <v>139</v>
      </c>
      <c r="C23" s="133" t="s">
        <v>188</v>
      </c>
      <c r="D23" s="239" t="s">
        <v>49</v>
      </c>
      <c r="E23" s="260" t="s">
        <v>375</v>
      </c>
      <c r="F23" s="263"/>
      <c r="G23" s="42" t="s">
        <v>1</v>
      </c>
      <c r="H23" s="42" t="s">
        <v>1</v>
      </c>
      <c r="I23" s="42" t="s">
        <v>1</v>
      </c>
      <c r="J23" s="42" t="s">
        <v>1</v>
      </c>
      <c r="K23" s="66"/>
      <c r="L23" s="42" t="s">
        <v>1</v>
      </c>
      <c r="M23" s="66"/>
      <c r="N23" s="195">
        <v>0</v>
      </c>
      <c r="O23" s="195">
        <v>0</v>
      </c>
      <c r="P23" s="195">
        <v>0</v>
      </c>
      <c r="Q23" s="195">
        <v>0</v>
      </c>
      <c r="R23" s="194">
        <f t="shared" si="0"/>
        <v>0</v>
      </c>
      <c r="S23" s="324" t="s">
        <v>33</v>
      </c>
    </row>
    <row r="24" spans="1:21" ht="30" customHeight="1" outlineLevel="2" x14ac:dyDescent="0.3">
      <c r="A24" s="231" t="s">
        <v>425</v>
      </c>
      <c r="B24" s="135" t="s">
        <v>254</v>
      </c>
      <c r="C24" s="129" t="s">
        <v>670</v>
      </c>
      <c r="D24" s="237" t="s">
        <v>671</v>
      </c>
      <c r="E24" s="260" t="s">
        <v>375</v>
      </c>
      <c r="F24" s="264"/>
      <c r="G24" s="47" t="s">
        <v>40</v>
      </c>
      <c r="H24" s="47" t="s">
        <v>40</v>
      </c>
      <c r="I24" s="47" t="s">
        <v>40</v>
      </c>
      <c r="J24" s="47" t="s">
        <v>40</v>
      </c>
      <c r="K24" s="136" t="s">
        <v>255</v>
      </c>
      <c r="L24" s="47" t="s">
        <v>40</v>
      </c>
      <c r="M24" s="136" t="s">
        <v>255</v>
      </c>
      <c r="N24" s="200">
        <v>30000</v>
      </c>
      <c r="O24" s="200">
        <v>30000</v>
      </c>
      <c r="P24" s="200">
        <v>30000</v>
      </c>
      <c r="Q24" s="200">
        <v>30000</v>
      </c>
      <c r="R24" s="194">
        <f t="shared" si="0"/>
        <v>120000</v>
      </c>
      <c r="S24" s="324" t="s">
        <v>33</v>
      </c>
    </row>
    <row r="25" spans="1:21" ht="48.75" customHeight="1" outlineLevel="1" x14ac:dyDescent="0.3">
      <c r="A25" s="98"/>
      <c r="B25" s="73" t="s">
        <v>149</v>
      </c>
      <c r="C25" s="9" t="s">
        <v>190</v>
      </c>
      <c r="D25" s="218"/>
      <c r="E25" s="338"/>
      <c r="F25" s="247"/>
      <c r="G25" s="19"/>
      <c r="H25" s="19"/>
      <c r="I25" s="19"/>
      <c r="J25" s="19"/>
      <c r="K25" s="19"/>
      <c r="L25" s="19"/>
      <c r="M25" s="19"/>
      <c r="N25" s="199">
        <f>SUM(N26:N26)</f>
        <v>9000</v>
      </c>
      <c r="O25" s="199">
        <f>SUM(O26:O26)</f>
        <v>9000</v>
      </c>
      <c r="P25" s="199">
        <f>SUM(P26:P26)</f>
        <v>9000</v>
      </c>
      <c r="Q25" s="199">
        <f>SUM(Q26:Q26)</f>
        <v>9000</v>
      </c>
      <c r="R25" s="193">
        <f>SUM(N25:Q25)</f>
        <v>36000</v>
      </c>
      <c r="S25" s="325"/>
    </row>
    <row r="26" spans="1:21" ht="33.75" customHeight="1" outlineLevel="2" x14ac:dyDescent="0.3">
      <c r="A26" s="37" t="s">
        <v>432</v>
      </c>
      <c r="B26" s="135" t="s">
        <v>435</v>
      </c>
      <c r="C26" s="33" t="s">
        <v>191</v>
      </c>
      <c r="D26" s="230" t="s">
        <v>256</v>
      </c>
      <c r="E26" s="260" t="s">
        <v>375</v>
      </c>
      <c r="F26" s="259" t="s">
        <v>36</v>
      </c>
      <c r="G26" s="138">
        <v>1.4999999999999999E-2</v>
      </c>
      <c r="H26" s="138">
        <v>1.4999999999999999E-2</v>
      </c>
      <c r="I26" s="138">
        <v>1.4999999999999999E-2</v>
      </c>
      <c r="J26" s="138">
        <v>1.4999999999999999E-2</v>
      </c>
      <c r="K26" s="131"/>
      <c r="L26" s="138">
        <v>1.4999999999999999E-2</v>
      </c>
      <c r="M26" s="131"/>
      <c r="N26" s="196">
        <v>9000</v>
      </c>
      <c r="O26" s="196">
        <v>9000</v>
      </c>
      <c r="P26" s="196">
        <v>9000</v>
      </c>
      <c r="Q26" s="196">
        <v>9000</v>
      </c>
      <c r="R26" s="194">
        <f t="shared" si="0"/>
        <v>36000</v>
      </c>
      <c r="S26" s="319" t="s">
        <v>33</v>
      </c>
    </row>
    <row r="27" spans="1:21" ht="37.5" customHeight="1" outlineLevel="1" x14ac:dyDescent="0.3">
      <c r="A27" s="98"/>
      <c r="B27" s="73" t="s">
        <v>13</v>
      </c>
      <c r="C27" s="9" t="s">
        <v>67</v>
      </c>
      <c r="D27" s="218"/>
      <c r="E27" s="338"/>
      <c r="F27" s="247"/>
      <c r="G27" s="19"/>
      <c r="H27" s="19"/>
      <c r="I27" s="19"/>
      <c r="J27" s="19"/>
      <c r="K27" s="19"/>
      <c r="L27" s="19"/>
      <c r="M27" s="19"/>
      <c r="N27" s="199">
        <f>SUM(N28:N46)</f>
        <v>321000</v>
      </c>
      <c r="O27" s="199">
        <f>SUM(O28:O46)</f>
        <v>353000</v>
      </c>
      <c r="P27" s="199">
        <f>SUM(P28:P46)</f>
        <v>370500</v>
      </c>
      <c r="Q27" s="199">
        <f>SUM(Q28:Q46)</f>
        <v>376000</v>
      </c>
      <c r="R27" s="193">
        <f>SUM(N27:Q27)</f>
        <v>1420500</v>
      </c>
      <c r="S27" s="325"/>
    </row>
    <row r="28" spans="1:21" ht="79.8" outlineLevel="2" x14ac:dyDescent="0.3">
      <c r="A28" s="37" t="s">
        <v>436</v>
      </c>
      <c r="B28" s="139" t="s">
        <v>455</v>
      </c>
      <c r="C28" s="33" t="s">
        <v>257</v>
      </c>
      <c r="D28" s="293" t="s">
        <v>258</v>
      </c>
      <c r="E28" s="260" t="s">
        <v>375</v>
      </c>
      <c r="F28" s="259" t="s">
        <v>140</v>
      </c>
      <c r="G28" s="6" t="s">
        <v>1</v>
      </c>
      <c r="H28" s="32" t="s">
        <v>1</v>
      </c>
      <c r="I28" s="6" t="s">
        <v>1</v>
      </c>
      <c r="J28" s="6" t="s">
        <v>1</v>
      </c>
      <c r="K28" s="131"/>
      <c r="L28" s="6" t="s">
        <v>1</v>
      </c>
      <c r="M28" s="131"/>
      <c r="N28" s="196">
        <v>30000</v>
      </c>
      <c r="O28" s="196">
        <v>30000</v>
      </c>
      <c r="P28" s="196">
        <v>30000</v>
      </c>
      <c r="Q28" s="196">
        <v>30000</v>
      </c>
      <c r="R28" s="194">
        <f t="shared" si="0"/>
        <v>120000</v>
      </c>
      <c r="S28" s="319" t="s">
        <v>33</v>
      </c>
    </row>
    <row r="29" spans="1:21" ht="64.5" customHeight="1" outlineLevel="2" x14ac:dyDescent="0.3">
      <c r="A29" s="231" t="s">
        <v>437</v>
      </c>
      <c r="B29" s="139" t="s">
        <v>456</v>
      </c>
      <c r="C29" s="33" t="s">
        <v>259</v>
      </c>
      <c r="D29" s="293" t="s">
        <v>260</v>
      </c>
      <c r="E29" s="260" t="s">
        <v>375</v>
      </c>
      <c r="F29" s="259" t="s">
        <v>140</v>
      </c>
      <c r="G29" s="6" t="s">
        <v>1</v>
      </c>
      <c r="H29" s="32" t="s">
        <v>1</v>
      </c>
      <c r="I29" s="6" t="s">
        <v>1</v>
      </c>
      <c r="J29" s="6" t="s">
        <v>1</v>
      </c>
      <c r="K29" s="131"/>
      <c r="L29" s="6" t="s">
        <v>1</v>
      </c>
      <c r="M29" s="131"/>
      <c r="N29" s="196">
        <v>25000</v>
      </c>
      <c r="O29" s="196">
        <v>25000</v>
      </c>
      <c r="P29" s="196">
        <v>25000</v>
      </c>
      <c r="Q29" s="196">
        <v>25000</v>
      </c>
      <c r="R29" s="194">
        <f t="shared" si="0"/>
        <v>100000</v>
      </c>
      <c r="S29" s="319" t="s">
        <v>33</v>
      </c>
      <c r="T29" s="94"/>
      <c r="U29"/>
    </row>
    <row r="30" spans="1:21" ht="64.5" customHeight="1" outlineLevel="2" x14ac:dyDescent="0.3">
      <c r="A30" s="231" t="s">
        <v>438</v>
      </c>
      <c r="B30" s="139" t="s">
        <v>457</v>
      </c>
      <c r="C30" s="129" t="s">
        <v>261</v>
      </c>
      <c r="D30" s="293" t="s">
        <v>262</v>
      </c>
      <c r="E30" s="260" t="s">
        <v>375</v>
      </c>
      <c r="F30" s="259" t="s">
        <v>140</v>
      </c>
      <c r="G30" s="6"/>
      <c r="H30" s="32" t="s">
        <v>1</v>
      </c>
      <c r="I30" s="6" t="s">
        <v>1</v>
      </c>
      <c r="J30" s="6" t="s">
        <v>1</v>
      </c>
      <c r="K30" s="131"/>
      <c r="L30" s="6" t="s">
        <v>1</v>
      </c>
      <c r="M30" s="131"/>
      <c r="N30" s="196">
        <v>0</v>
      </c>
      <c r="O30" s="196">
        <v>12000</v>
      </c>
      <c r="P30" s="196">
        <v>12000</v>
      </c>
      <c r="Q30" s="196">
        <v>12000</v>
      </c>
      <c r="R30" s="194">
        <f t="shared" si="0"/>
        <v>36000</v>
      </c>
      <c r="S30" s="319" t="s">
        <v>33</v>
      </c>
      <c r="T30" s="35"/>
      <c r="U30"/>
    </row>
    <row r="31" spans="1:21" ht="37.5" customHeight="1" outlineLevel="2" x14ac:dyDescent="0.3">
      <c r="A31" s="231" t="s">
        <v>439</v>
      </c>
      <c r="B31" s="139" t="s">
        <v>458</v>
      </c>
      <c r="C31" s="33" t="s">
        <v>263</v>
      </c>
      <c r="D31" s="293" t="s">
        <v>264</v>
      </c>
      <c r="E31" s="260" t="s">
        <v>375</v>
      </c>
      <c r="F31" s="259" t="s">
        <v>36</v>
      </c>
      <c r="G31" s="140">
        <v>0.48</v>
      </c>
      <c r="H31" s="140">
        <v>0.5</v>
      </c>
      <c r="I31" s="140">
        <v>0.55000000000000004</v>
      </c>
      <c r="J31" s="140">
        <v>0.6</v>
      </c>
      <c r="K31" s="131"/>
      <c r="L31" s="140">
        <v>0.6</v>
      </c>
      <c r="M31" s="131"/>
      <c r="N31" s="200">
        <v>70000</v>
      </c>
      <c r="O31" s="200">
        <v>74000</v>
      </c>
      <c r="P31" s="200">
        <v>82000</v>
      </c>
      <c r="Q31" s="200">
        <v>90000</v>
      </c>
      <c r="R31" s="194">
        <f t="shared" si="0"/>
        <v>316000</v>
      </c>
      <c r="S31" s="319" t="s">
        <v>33</v>
      </c>
      <c r="U31"/>
    </row>
    <row r="32" spans="1:21" ht="35.4" outlineLevel="2" x14ac:dyDescent="0.3">
      <c r="A32" s="231" t="s">
        <v>440</v>
      </c>
      <c r="B32" s="139" t="s">
        <v>459</v>
      </c>
      <c r="C32" s="33" t="s">
        <v>192</v>
      </c>
      <c r="D32" s="293" t="s">
        <v>265</v>
      </c>
      <c r="E32" s="260" t="s">
        <v>375</v>
      </c>
      <c r="F32" s="259" t="s">
        <v>367</v>
      </c>
      <c r="G32" s="6" t="s">
        <v>1</v>
      </c>
      <c r="H32" s="32" t="s">
        <v>1</v>
      </c>
      <c r="I32" s="6" t="s">
        <v>1</v>
      </c>
      <c r="J32" s="6" t="s">
        <v>1</v>
      </c>
      <c r="K32" s="131"/>
      <c r="L32" s="6" t="s">
        <v>1</v>
      </c>
      <c r="M32" s="131"/>
      <c r="N32" s="196">
        <v>3000</v>
      </c>
      <c r="O32" s="196">
        <v>3000</v>
      </c>
      <c r="P32" s="196">
        <v>3000</v>
      </c>
      <c r="Q32" s="196">
        <v>3000</v>
      </c>
      <c r="R32" s="194">
        <f t="shared" si="0"/>
        <v>12000</v>
      </c>
      <c r="S32" s="319" t="s">
        <v>33</v>
      </c>
      <c r="U32"/>
    </row>
    <row r="33" spans="1:21" ht="39.6" outlineLevel="2" x14ac:dyDescent="0.3">
      <c r="A33" s="231" t="s">
        <v>441</v>
      </c>
      <c r="B33" s="139" t="s">
        <v>460</v>
      </c>
      <c r="C33" s="33" t="s">
        <v>193</v>
      </c>
      <c r="D33" s="293" t="s">
        <v>266</v>
      </c>
      <c r="E33" s="260" t="s">
        <v>375</v>
      </c>
      <c r="F33" s="259"/>
      <c r="G33" s="6"/>
      <c r="H33" s="32" t="s">
        <v>1</v>
      </c>
      <c r="I33" s="6" t="s">
        <v>1</v>
      </c>
      <c r="J33" s="6"/>
      <c r="K33" s="131"/>
      <c r="L33" s="6"/>
      <c r="M33" s="131"/>
      <c r="N33" s="196"/>
      <c r="O33" s="196">
        <v>6500</v>
      </c>
      <c r="P33" s="196">
        <v>6500</v>
      </c>
      <c r="Q33" s="196"/>
      <c r="R33" s="194">
        <f t="shared" si="0"/>
        <v>13000</v>
      </c>
      <c r="S33" s="319" t="s">
        <v>33</v>
      </c>
      <c r="U33"/>
    </row>
    <row r="34" spans="1:21" ht="27" outlineLevel="2" x14ac:dyDescent="0.3">
      <c r="A34" s="38" t="s">
        <v>442</v>
      </c>
      <c r="B34" s="132" t="s">
        <v>461</v>
      </c>
      <c r="C34" s="33" t="s">
        <v>267</v>
      </c>
      <c r="D34" s="230" t="s">
        <v>268</v>
      </c>
      <c r="E34" s="260" t="s">
        <v>375</v>
      </c>
      <c r="F34" s="259" t="s">
        <v>368</v>
      </c>
      <c r="G34" s="141">
        <v>0.55000000000000004</v>
      </c>
      <c r="H34" s="141">
        <v>0.56999999999999995</v>
      </c>
      <c r="I34" s="141">
        <v>0.59</v>
      </c>
      <c r="J34" s="141">
        <v>0.6</v>
      </c>
      <c r="K34" s="131"/>
      <c r="L34" s="141">
        <v>0.6</v>
      </c>
      <c r="M34" s="131"/>
      <c r="N34" s="196">
        <v>66000</v>
      </c>
      <c r="O34" s="196">
        <v>68000</v>
      </c>
      <c r="P34" s="196">
        <v>70000</v>
      </c>
      <c r="Q34" s="196">
        <v>71500</v>
      </c>
      <c r="R34" s="194">
        <f t="shared" si="0"/>
        <v>275500</v>
      </c>
      <c r="S34" s="319" t="s">
        <v>33</v>
      </c>
      <c r="U34"/>
    </row>
    <row r="35" spans="1:21" ht="42" customHeight="1" outlineLevel="2" x14ac:dyDescent="0.3">
      <c r="A35" s="232" t="s">
        <v>443</v>
      </c>
      <c r="B35" s="132" t="s">
        <v>462</v>
      </c>
      <c r="C35" s="33" t="s">
        <v>267</v>
      </c>
      <c r="D35" s="230" t="s">
        <v>269</v>
      </c>
      <c r="E35" s="260" t="s">
        <v>375</v>
      </c>
      <c r="F35" s="259" t="s">
        <v>368</v>
      </c>
      <c r="G35" s="141">
        <v>0.34</v>
      </c>
      <c r="H35" s="141">
        <v>0.36</v>
      </c>
      <c r="I35" s="141">
        <v>0.38</v>
      </c>
      <c r="J35" s="141">
        <v>0.4</v>
      </c>
      <c r="K35" s="131"/>
      <c r="L35" s="141">
        <v>0.4</v>
      </c>
      <c r="M35" s="131"/>
      <c r="N35" s="196">
        <v>90000</v>
      </c>
      <c r="O35" s="196">
        <v>92500</v>
      </c>
      <c r="P35" s="196">
        <v>95000</v>
      </c>
      <c r="Q35" s="196">
        <v>97500</v>
      </c>
      <c r="R35" s="194">
        <f t="shared" si="0"/>
        <v>375000</v>
      </c>
      <c r="S35" s="319" t="s">
        <v>33</v>
      </c>
      <c r="U35"/>
    </row>
    <row r="36" spans="1:21" ht="52.5" customHeight="1" outlineLevel="2" x14ac:dyDescent="0.3">
      <c r="A36" s="37" t="s">
        <v>444</v>
      </c>
      <c r="B36" s="132" t="s">
        <v>463</v>
      </c>
      <c r="C36" s="33" t="s">
        <v>270</v>
      </c>
      <c r="D36" s="230" t="s">
        <v>271</v>
      </c>
      <c r="E36" s="260" t="s">
        <v>375</v>
      </c>
      <c r="F36" s="259"/>
      <c r="G36" s="32" t="s">
        <v>1</v>
      </c>
      <c r="H36" s="32" t="s">
        <v>1</v>
      </c>
      <c r="I36" s="6" t="s">
        <v>1</v>
      </c>
      <c r="J36" s="6" t="s">
        <v>1</v>
      </c>
      <c r="K36" s="131"/>
      <c r="L36" s="6" t="s">
        <v>1</v>
      </c>
      <c r="M36" s="131"/>
      <c r="N36" s="196">
        <v>20000</v>
      </c>
      <c r="O36" s="196">
        <v>20000</v>
      </c>
      <c r="P36" s="196">
        <v>20000</v>
      </c>
      <c r="Q36" s="196">
        <v>20000</v>
      </c>
      <c r="R36" s="194">
        <f t="shared" si="0"/>
        <v>80000</v>
      </c>
      <c r="S36" s="319" t="s">
        <v>33</v>
      </c>
      <c r="U36"/>
    </row>
    <row r="37" spans="1:21" ht="29.25" customHeight="1" outlineLevel="2" x14ac:dyDescent="0.3">
      <c r="A37" s="231" t="s">
        <v>445</v>
      </c>
      <c r="B37" s="132" t="s">
        <v>464</v>
      </c>
      <c r="C37" s="33" t="s">
        <v>272</v>
      </c>
      <c r="D37" s="230" t="s">
        <v>273</v>
      </c>
      <c r="E37" s="260" t="s">
        <v>375</v>
      </c>
      <c r="F37" s="259" t="s">
        <v>36</v>
      </c>
      <c r="G37" s="32">
        <v>6</v>
      </c>
      <c r="H37" s="32">
        <v>6</v>
      </c>
      <c r="I37" s="6">
        <v>6</v>
      </c>
      <c r="J37" s="6">
        <v>6</v>
      </c>
      <c r="K37" s="131"/>
      <c r="L37" s="6">
        <v>6</v>
      </c>
      <c r="M37" s="131"/>
      <c r="N37" s="196">
        <v>12000</v>
      </c>
      <c r="O37" s="196">
        <v>12000</v>
      </c>
      <c r="P37" s="196">
        <v>12000</v>
      </c>
      <c r="Q37" s="196">
        <v>12000</v>
      </c>
      <c r="R37" s="194">
        <f t="shared" si="0"/>
        <v>48000</v>
      </c>
      <c r="S37" s="319" t="s">
        <v>33</v>
      </c>
      <c r="U37"/>
    </row>
    <row r="38" spans="1:21" ht="40.200000000000003" outlineLevel="2" x14ac:dyDescent="0.3">
      <c r="A38" s="231" t="s">
        <v>446</v>
      </c>
      <c r="B38" s="132" t="s">
        <v>465</v>
      </c>
      <c r="C38" s="33" t="s">
        <v>274</v>
      </c>
      <c r="D38" s="293" t="s">
        <v>275</v>
      </c>
      <c r="E38" s="260" t="s">
        <v>375</v>
      </c>
      <c r="F38" s="259" t="s">
        <v>140</v>
      </c>
      <c r="G38" s="6">
        <v>2</v>
      </c>
      <c r="H38" s="32">
        <v>2</v>
      </c>
      <c r="I38" s="6">
        <v>2</v>
      </c>
      <c r="J38" s="6">
        <v>2</v>
      </c>
      <c r="K38" s="131"/>
      <c r="L38" s="6">
        <v>2</v>
      </c>
      <c r="M38" s="131"/>
      <c r="N38" s="196">
        <v>5000</v>
      </c>
      <c r="O38" s="196">
        <v>5000</v>
      </c>
      <c r="P38" s="196">
        <v>5000</v>
      </c>
      <c r="Q38" s="196">
        <v>5000</v>
      </c>
      <c r="R38" s="194">
        <f t="shared" si="0"/>
        <v>20000</v>
      </c>
      <c r="S38" s="319" t="s">
        <v>33</v>
      </c>
      <c r="U38"/>
    </row>
    <row r="39" spans="1:21" s="94" customFormat="1" ht="45.6" outlineLevel="2" x14ac:dyDescent="0.3">
      <c r="A39" s="231" t="s">
        <v>447</v>
      </c>
      <c r="B39" s="69" t="s">
        <v>466</v>
      </c>
      <c r="C39" s="33" t="s">
        <v>276</v>
      </c>
      <c r="D39" s="293" t="s">
        <v>277</v>
      </c>
      <c r="E39" s="260" t="s">
        <v>375</v>
      </c>
      <c r="F39" s="259" t="s">
        <v>140</v>
      </c>
      <c r="G39" s="47" t="s">
        <v>1</v>
      </c>
      <c r="H39" s="42" t="s">
        <v>1</v>
      </c>
      <c r="I39" s="6"/>
      <c r="J39" s="6"/>
      <c r="K39" s="131"/>
      <c r="L39" s="6"/>
      <c r="M39" s="131"/>
      <c r="N39" s="196">
        <v>0</v>
      </c>
      <c r="O39" s="196">
        <v>0</v>
      </c>
      <c r="P39" s="196">
        <v>0</v>
      </c>
      <c r="Q39" s="196">
        <v>0</v>
      </c>
      <c r="R39" s="194">
        <f t="shared" si="0"/>
        <v>0</v>
      </c>
      <c r="S39" s="319" t="s">
        <v>33</v>
      </c>
    </row>
    <row r="40" spans="1:21" ht="35.25" customHeight="1" outlineLevel="2" x14ac:dyDescent="0.3">
      <c r="A40" s="231" t="s">
        <v>448</v>
      </c>
      <c r="B40" s="69" t="s">
        <v>467</v>
      </c>
      <c r="C40" s="33" t="s">
        <v>278</v>
      </c>
      <c r="D40" s="293" t="s">
        <v>383</v>
      </c>
      <c r="E40" s="260" t="s">
        <v>375</v>
      </c>
      <c r="F40" s="259" t="s">
        <v>36</v>
      </c>
      <c r="G40" s="47"/>
      <c r="H40" s="42" t="s">
        <v>1</v>
      </c>
      <c r="I40" s="6" t="s">
        <v>1</v>
      </c>
      <c r="J40" s="6" t="s">
        <v>1</v>
      </c>
      <c r="K40" s="131"/>
      <c r="L40" s="6" t="s">
        <v>1</v>
      </c>
      <c r="M40" s="131"/>
      <c r="N40" s="196">
        <v>0</v>
      </c>
      <c r="O40" s="196">
        <v>5000</v>
      </c>
      <c r="P40" s="196">
        <v>10000</v>
      </c>
      <c r="Q40" s="196">
        <v>10000</v>
      </c>
      <c r="R40" s="194">
        <f t="shared" si="0"/>
        <v>25000</v>
      </c>
      <c r="S40" s="319" t="s">
        <v>33</v>
      </c>
      <c r="U40"/>
    </row>
    <row r="41" spans="1:21" ht="38.25" customHeight="1" outlineLevel="2" x14ac:dyDescent="0.3">
      <c r="A41" s="231" t="s">
        <v>449</v>
      </c>
      <c r="B41" s="69" t="s">
        <v>468</v>
      </c>
      <c r="C41" s="33" t="s">
        <v>279</v>
      </c>
      <c r="D41" s="293" t="s">
        <v>385</v>
      </c>
      <c r="E41" s="332" t="s">
        <v>140</v>
      </c>
      <c r="F41" s="259"/>
      <c r="G41" s="131" t="s">
        <v>1</v>
      </c>
      <c r="H41" s="131" t="s">
        <v>1</v>
      </c>
      <c r="I41" s="131" t="s">
        <v>1</v>
      </c>
      <c r="J41" s="131" t="s">
        <v>1</v>
      </c>
      <c r="K41" s="131"/>
      <c r="L41" s="131" t="s">
        <v>1</v>
      </c>
      <c r="M41" s="131"/>
      <c r="N41" s="201">
        <v>0</v>
      </c>
      <c r="O41" s="201">
        <v>0</v>
      </c>
      <c r="P41" s="195">
        <v>0</v>
      </c>
      <c r="Q41" s="202">
        <v>0</v>
      </c>
      <c r="R41" s="194">
        <f t="shared" si="0"/>
        <v>0</v>
      </c>
      <c r="S41" s="319" t="s">
        <v>280</v>
      </c>
      <c r="U41"/>
    </row>
    <row r="42" spans="1:21" ht="87" customHeight="1" outlineLevel="2" x14ac:dyDescent="0.3">
      <c r="A42" s="231" t="s">
        <v>450</v>
      </c>
      <c r="B42" s="142" t="s">
        <v>469</v>
      </c>
      <c r="C42" s="33" t="s">
        <v>281</v>
      </c>
      <c r="D42" s="293" t="s">
        <v>385</v>
      </c>
      <c r="E42" s="332" t="s">
        <v>140</v>
      </c>
      <c r="F42" s="259"/>
      <c r="G42" s="131" t="s">
        <v>1</v>
      </c>
      <c r="H42" s="131" t="s">
        <v>1</v>
      </c>
      <c r="I42" s="131" t="s">
        <v>1</v>
      </c>
      <c r="J42" s="131" t="s">
        <v>1</v>
      </c>
      <c r="K42" s="131"/>
      <c r="L42" s="131" t="s">
        <v>1</v>
      </c>
      <c r="M42" s="131"/>
      <c r="N42" s="201">
        <v>0</v>
      </c>
      <c r="O42" s="201">
        <v>0</v>
      </c>
      <c r="P42" s="195">
        <v>0</v>
      </c>
      <c r="Q42" s="202">
        <v>0</v>
      </c>
      <c r="R42" s="194">
        <f t="shared" si="0"/>
        <v>0</v>
      </c>
      <c r="S42" s="319" t="s">
        <v>222</v>
      </c>
      <c r="U42"/>
    </row>
    <row r="43" spans="1:21" ht="86.25" customHeight="1" outlineLevel="2" x14ac:dyDescent="0.3">
      <c r="A43" s="231" t="s">
        <v>451</v>
      </c>
      <c r="B43" s="142" t="s">
        <v>470</v>
      </c>
      <c r="C43" s="33" t="s">
        <v>282</v>
      </c>
      <c r="D43" s="293" t="s">
        <v>385</v>
      </c>
      <c r="E43" s="332" t="s">
        <v>140</v>
      </c>
      <c r="F43" s="259"/>
      <c r="G43" s="131" t="s">
        <v>1</v>
      </c>
      <c r="H43" s="131" t="s">
        <v>1</v>
      </c>
      <c r="I43" s="131" t="s">
        <v>1</v>
      </c>
      <c r="J43" s="131" t="s">
        <v>1</v>
      </c>
      <c r="K43" s="131"/>
      <c r="L43" s="131" t="s">
        <v>1</v>
      </c>
      <c r="M43" s="131"/>
      <c r="N43" s="201">
        <v>0</v>
      </c>
      <c r="O43" s="201">
        <v>0</v>
      </c>
      <c r="P43" s="195">
        <v>0</v>
      </c>
      <c r="Q43" s="202">
        <v>0</v>
      </c>
      <c r="R43" s="194">
        <f t="shared" si="0"/>
        <v>0</v>
      </c>
      <c r="S43" s="319" t="s">
        <v>280</v>
      </c>
      <c r="U43"/>
    </row>
    <row r="44" spans="1:21" ht="61.5" customHeight="1" outlineLevel="2" x14ac:dyDescent="0.3">
      <c r="A44" s="231" t="s">
        <v>452</v>
      </c>
      <c r="B44" s="143" t="s">
        <v>471</v>
      </c>
      <c r="C44" s="144" t="s">
        <v>283</v>
      </c>
      <c r="D44" s="293" t="s">
        <v>385</v>
      </c>
      <c r="E44" s="332" t="s">
        <v>140</v>
      </c>
      <c r="F44" s="259"/>
      <c r="G44" s="131" t="s">
        <v>1</v>
      </c>
      <c r="H44" s="131" t="s">
        <v>1</v>
      </c>
      <c r="I44" s="131" t="s">
        <v>1</v>
      </c>
      <c r="J44" s="131" t="s">
        <v>1</v>
      </c>
      <c r="K44" s="131"/>
      <c r="L44" s="131" t="s">
        <v>1</v>
      </c>
      <c r="M44" s="131"/>
      <c r="N44" s="201">
        <v>0</v>
      </c>
      <c r="O44" s="201">
        <v>0</v>
      </c>
      <c r="P44" s="195">
        <v>0</v>
      </c>
      <c r="Q44" s="202">
        <v>0</v>
      </c>
      <c r="R44" s="194">
        <f t="shared" si="0"/>
        <v>0</v>
      </c>
      <c r="S44" s="319" t="s">
        <v>280</v>
      </c>
      <c r="U44"/>
    </row>
    <row r="45" spans="1:21" ht="34.5" customHeight="1" outlineLevel="2" x14ac:dyDescent="0.3">
      <c r="A45" s="231" t="s">
        <v>453</v>
      </c>
      <c r="B45" s="143" t="s">
        <v>472</v>
      </c>
      <c r="C45" s="144" t="s">
        <v>238</v>
      </c>
      <c r="D45" s="293" t="s">
        <v>385</v>
      </c>
      <c r="E45" s="332" t="s">
        <v>140</v>
      </c>
      <c r="F45" s="259"/>
      <c r="G45" s="131" t="s">
        <v>1</v>
      </c>
      <c r="H45" s="131" t="s">
        <v>1</v>
      </c>
      <c r="I45" s="131" t="s">
        <v>1</v>
      </c>
      <c r="J45" s="131" t="s">
        <v>1</v>
      </c>
      <c r="K45" s="131"/>
      <c r="L45" s="131" t="s">
        <v>1</v>
      </c>
      <c r="M45" s="131"/>
      <c r="N45" s="201">
        <v>0</v>
      </c>
      <c r="O45" s="201">
        <v>0</v>
      </c>
      <c r="P45" s="195">
        <v>0</v>
      </c>
      <c r="Q45" s="202">
        <v>0</v>
      </c>
      <c r="R45" s="194">
        <f t="shared" si="0"/>
        <v>0</v>
      </c>
      <c r="S45" s="319" t="s">
        <v>222</v>
      </c>
      <c r="U45"/>
    </row>
    <row r="46" spans="1:21" ht="36.75" customHeight="1" outlineLevel="2" x14ac:dyDescent="0.3">
      <c r="A46" s="231" t="s">
        <v>454</v>
      </c>
      <c r="B46" s="69" t="s">
        <v>473</v>
      </c>
      <c r="C46" s="33" t="s">
        <v>284</v>
      </c>
      <c r="D46" s="293" t="s">
        <v>286</v>
      </c>
      <c r="E46" s="332" t="s">
        <v>285</v>
      </c>
      <c r="F46" s="259" t="s">
        <v>29</v>
      </c>
      <c r="G46" s="6" t="s">
        <v>1</v>
      </c>
      <c r="H46" s="6" t="s">
        <v>1</v>
      </c>
      <c r="I46" s="6" t="s">
        <v>1</v>
      </c>
      <c r="J46" s="6" t="s">
        <v>1</v>
      </c>
      <c r="K46" s="131"/>
      <c r="L46" s="6" t="s">
        <v>1</v>
      </c>
      <c r="M46" s="131"/>
      <c r="N46" s="194">
        <v>0</v>
      </c>
      <c r="O46" s="194">
        <v>0</v>
      </c>
      <c r="P46" s="194">
        <v>0</v>
      </c>
      <c r="Q46" s="194">
        <v>0</v>
      </c>
      <c r="R46" s="194">
        <f t="shared" si="0"/>
        <v>0</v>
      </c>
      <c r="S46" s="319" t="s">
        <v>287</v>
      </c>
      <c r="U46"/>
    </row>
    <row r="47" spans="1:21" ht="24" outlineLevel="1" x14ac:dyDescent="0.3">
      <c r="A47" s="44"/>
      <c r="B47" s="75" t="s">
        <v>14</v>
      </c>
      <c r="C47" s="45" t="s">
        <v>194</v>
      </c>
      <c r="D47" s="236"/>
      <c r="E47" s="339"/>
      <c r="F47" s="248"/>
      <c r="G47" s="46"/>
      <c r="H47" s="46"/>
      <c r="I47" s="46"/>
      <c r="J47" s="46"/>
      <c r="K47" s="46"/>
      <c r="L47" s="46"/>
      <c r="M47" s="46"/>
      <c r="N47" s="203">
        <f>SUM(N48:N50)</f>
        <v>0</v>
      </c>
      <c r="O47" s="203">
        <f>SUM(O48:O50)</f>
        <v>0</v>
      </c>
      <c r="P47" s="203">
        <f>SUM(P48:P50)</f>
        <v>0</v>
      </c>
      <c r="Q47" s="203">
        <f>SUM(Q48:Q50)</f>
        <v>0</v>
      </c>
      <c r="R47" s="193">
        <f>SUM(N47:Q47)</f>
        <v>0</v>
      </c>
      <c r="S47" s="326"/>
    </row>
    <row r="48" spans="1:21" ht="76.5" customHeight="1" outlineLevel="2" x14ac:dyDescent="0.3">
      <c r="A48" s="37" t="s">
        <v>475</v>
      </c>
      <c r="B48" s="22" t="s">
        <v>632</v>
      </c>
      <c r="C48" s="295" t="s">
        <v>631</v>
      </c>
      <c r="D48" s="224" t="s">
        <v>630</v>
      </c>
      <c r="E48" s="333" t="s">
        <v>658</v>
      </c>
      <c r="F48" s="301" t="s">
        <v>369</v>
      </c>
      <c r="G48" s="114" t="s">
        <v>1</v>
      </c>
      <c r="H48" s="114"/>
      <c r="I48" s="113"/>
      <c r="J48" s="113"/>
      <c r="K48" s="131"/>
      <c r="L48" s="113"/>
      <c r="M48" s="131"/>
      <c r="N48" s="194">
        <v>0</v>
      </c>
      <c r="O48" s="194">
        <v>0</v>
      </c>
      <c r="P48" s="194">
        <v>0</v>
      </c>
      <c r="Q48" s="194">
        <v>0</v>
      </c>
      <c r="R48" s="194">
        <f t="shared" si="0"/>
        <v>0</v>
      </c>
      <c r="S48" s="319" t="s">
        <v>33</v>
      </c>
      <c r="U48"/>
    </row>
    <row r="49" spans="1:21" ht="79.2" outlineLevel="2" x14ac:dyDescent="0.3">
      <c r="A49" s="231" t="s">
        <v>476</v>
      </c>
      <c r="B49" s="22" t="s">
        <v>288</v>
      </c>
      <c r="C49" s="84" t="s">
        <v>289</v>
      </c>
      <c r="D49" s="224" t="s">
        <v>474</v>
      </c>
      <c r="E49" s="333" t="s">
        <v>658</v>
      </c>
      <c r="F49" s="245" t="s">
        <v>369</v>
      </c>
      <c r="G49" s="114"/>
      <c r="H49" s="114" t="s">
        <v>1</v>
      </c>
      <c r="I49" s="113"/>
      <c r="J49" s="113"/>
      <c r="K49" s="131"/>
      <c r="L49" s="113"/>
      <c r="M49" s="131"/>
      <c r="N49" s="194">
        <v>0</v>
      </c>
      <c r="O49" s="194">
        <v>0</v>
      </c>
      <c r="P49" s="194">
        <v>0</v>
      </c>
      <c r="Q49" s="194">
        <v>0</v>
      </c>
      <c r="R49" s="194">
        <f t="shared" si="0"/>
        <v>0</v>
      </c>
      <c r="S49" s="319" t="s">
        <v>33</v>
      </c>
      <c r="U49"/>
    </row>
    <row r="50" spans="1:21" ht="39.6" outlineLevel="2" x14ac:dyDescent="0.3">
      <c r="A50" s="231" t="s">
        <v>88</v>
      </c>
      <c r="B50" s="22" t="s">
        <v>150</v>
      </c>
      <c r="C50" s="34" t="s">
        <v>195</v>
      </c>
      <c r="D50" s="293" t="s">
        <v>68</v>
      </c>
      <c r="E50" s="333" t="s">
        <v>658</v>
      </c>
      <c r="F50" s="259"/>
      <c r="G50" s="31" t="s">
        <v>1</v>
      </c>
      <c r="H50" s="31" t="s">
        <v>1</v>
      </c>
      <c r="I50" s="31" t="s">
        <v>1</v>
      </c>
      <c r="J50" s="113" t="s">
        <v>1</v>
      </c>
      <c r="K50" s="131"/>
      <c r="L50" s="113" t="s">
        <v>1</v>
      </c>
      <c r="M50" s="131"/>
      <c r="N50" s="194">
        <v>0</v>
      </c>
      <c r="O50" s="194">
        <v>0</v>
      </c>
      <c r="P50" s="194">
        <v>0</v>
      </c>
      <c r="Q50" s="194">
        <v>0</v>
      </c>
      <c r="R50" s="194">
        <f t="shared" si="0"/>
        <v>0</v>
      </c>
      <c r="S50" s="319" t="s">
        <v>33</v>
      </c>
      <c r="U50"/>
    </row>
    <row r="51" spans="1:21" ht="24" outlineLevel="1" x14ac:dyDescent="0.3">
      <c r="A51" s="39"/>
      <c r="B51" s="76" t="s">
        <v>15</v>
      </c>
      <c r="C51" s="9" t="s">
        <v>16</v>
      </c>
      <c r="D51" s="218"/>
      <c r="E51" s="338"/>
      <c r="F51" s="247"/>
      <c r="G51" s="19"/>
      <c r="H51" s="19"/>
      <c r="I51" s="19"/>
      <c r="J51" s="19"/>
      <c r="K51" s="19"/>
      <c r="L51" s="19"/>
      <c r="M51" s="19"/>
      <c r="N51" s="199">
        <f>SUM(N52:N60)</f>
        <v>543500</v>
      </c>
      <c r="O51" s="199">
        <f>SUM(O52:O60)</f>
        <v>527000</v>
      </c>
      <c r="P51" s="199">
        <f>SUM(P52:P60)</f>
        <v>577000</v>
      </c>
      <c r="Q51" s="199">
        <f>SUM(Q52:Q60)</f>
        <v>528500</v>
      </c>
      <c r="R51" s="193">
        <f>SUM(N51:Q51)</f>
        <v>2176000</v>
      </c>
      <c r="S51" s="325"/>
    </row>
    <row r="52" spans="1:21" ht="77.25" customHeight="1" outlineLevel="2" x14ac:dyDescent="0.3">
      <c r="A52" s="37" t="s">
        <v>477</v>
      </c>
      <c r="B52" s="135" t="s">
        <v>485</v>
      </c>
      <c r="C52" s="33" t="s">
        <v>290</v>
      </c>
      <c r="D52" s="258">
        <v>0.32</v>
      </c>
      <c r="E52" s="260" t="s">
        <v>375</v>
      </c>
      <c r="F52" s="245" t="s">
        <v>368</v>
      </c>
      <c r="G52" s="141">
        <v>0.3</v>
      </c>
      <c r="H52" s="141">
        <v>0.28000000000000003</v>
      </c>
      <c r="I52" s="141">
        <v>0.26</v>
      </c>
      <c r="J52" s="141">
        <v>0.24</v>
      </c>
      <c r="K52" s="131"/>
      <c r="L52" s="141">
        <v>0.24</v>
      </c>
      <c r="M52" s="131"/>
      <c r="N52" s="196">
        <v>80000</v>
      </c>
      <c r="O52" s="196">
        <v>80000</v>
      </c>
      <c r="P52" s="196">
        <v>105000</v>
      </c>
      <c r="Q52" s="196">
        <v>85000</v>
      </c>
      <c r="R52" s="194">
        <f t="shared" si="0"/>
        <v>350000</v>
      </c>
      <c r="S52" s="319" t="s">
        <v>33</v>
      </c>
      <c r="U52"/>
    </row>
    <row r="53" spans="1:21" ht="62.25" customHeight="1" outlineLevel="2" x14ac:dyDescent="0.3">
      <c r="A53" s="231" t="s">
        <v>478</v>
      </c>
      <c r="B53" s="135" t="s">
        <v>486</v>
      </c>
      <c r="C53" s="33" t="s">
        <v>291</v>
      </c>
      <c r="D53" s="258">
        <v>0.72</v>
      </c>
      <c r="E53" s="260" t="s">
        <v>375</v>
      </c>
      <c r="F53" s="245" t="s">
        <v>368</v>
      </c>
      <c r="G53" s="141">
        <v>0.68</v>
      </c>
      <c r="H53" s="141">
        <v>0.66</v>
      </c>
      <c r="I53" s="141">
        <v>0.64</v>
      </c>
      <c r="J53" s="141">
        <v>0.62</v>
      </c>
      <c r="K53" s="131"/>
      <c r="L53" s="141">
        <v>0.62</v>
      </c>
      <c r="M53" s="131"/>
      <c r="N53" s="196">
        <v>80000</v>
      </c>
      <c r="O53" s="196">
        <v>80000</v>
      </c>
      <c r="P53" s="196">
        <v>105000</v>
      </c>
      <c r="Q53" s="196">
        <v>85000</v>
      </c>
      <c r="R53" s="194">
        <f t="shared" si="0"/>
        <v>350000</v>
      </c>
      <c r="S53" s="319" t="s">
        <v>33</v>
      </c>
      <c r="T53" s="35"/>
      <c r="U53"/>
    </row>
    <row r="54" spans="1:21" ht="63" customHeight="1" outlineLevel="2" x14ac:dyDescent="0.3">
      <c r="A54" s="231" t="s">
        <v>479</v>
      </c>
      <c r="B54" s="69" t="s">
        <v>487</v>
      </c>
      <c r="C54" s="33" t="s">
        <v>292</v>
      </c>
      <c r="D54" s="318">
        <v>3.3000000000000002E-2</v>
      </c>
      <c r="E54" s="260" t="s">
        <v>375</v>
      </c>
      <c r="F54" s="301" t="s">
        <v>368</v>
      </c>
      <c r="G54" s="141">
        <v>0.03</v>
      </c>
      <c r="H54" s="141">
        <v>0.03</v>
      </c>
      <c r="I54" s="141">
        <v>0.03</v>
      </c>
      <c r="J54" s="141">
        <v>0.03</v>
      </c>
      <c r="K54" s="131"/>
      <c r="L54" s="141">
        <v>0.03</v>
      </c>
      <c r="M54" s="131"/>
      <c r="N54" s="196">
        <v>105000</v>
      </c>
      <c r="O54" s="196">
        <v>80000</v>
      </c>
      <c r="P54" s="196">
        <v>80000</v>
      </c>
      <c r="Q54" s="196">
        <v>80000</v>
      </c>
      <c r="R54" s="194">
        <f t="shared" si="0"/>
        <v>345000</v>
      </c>
      <c r="S54" s="319" t="s">
        <v>33</v>
      </c>
      <c r="U54"/>
    </row>
    <row r="55" spans="1:21" ht="26.4" outlineLevel="2" x14ac:dyDescent="0.3">
      <c r="A55" s="231" t="s">
        <v>480</v>
      </c>
      <c r="B55" s="69" t="s">
        <v>672</v>
      </c>
      <c r="C55" s="33" t="s">
        <v>293</v>
      </c>
      <c r="D55" s="258" t="s">
        <v>294</v>
      </c>
      <c r="E55" s="260" t="s">
        <v>375</v>
      </c>
      <c r="F55" s="301" t="s">
        <v>368</v>
      </c>
      <c r="G55" s="6">
        <v>2</v>
      </c>
      <c r="H55" s="6">
        <v>2</v>
      </c>
      <c r="I55" s="6">
        <v>2</v>
      </c>
      <c r="J55" s="6">
        <v>2</v>
      </c>
      <c r="K55" s="131"/>
      <c r="L55" s="6">
        <v>2</v>
      </c>
      <c r="M55" s="131"/>
      <c r="N55" s="196">
        <v>130000</v>
      </c>
      <c r="O55" s="196">
        <v>130000</v>
      </c>
      <c r="P55" s="196">
        <v>130000</v>
      </c>
      <c r="Q55" s="196">
        <v>130000</v>
      </c>
      <c r="R55" s="194">
        <f t="shared" si="0"/>
        <v>520000</v>
      </c>
      <c r="S55" s="319" t="s">
        <v>33</v>
      </c>
      <c r="U55"/>
    </row>
    <row r="56" spans="1:21" ht="39" customHeight="1" outlineLevel="2" x14ac:dyDescent="0.3">
      <c r="A56" s="231" t="s">
        <v>481</v>
      </c>
      <c r="B56" s="69" t="s">
        <v>488</v>
      </c>
      <c r="C56" s="33" t="s">
        <v>295</v>
      </c>
      <c r="D56" s="258" t="s">
        <v>296</v>
      </c>
      <c r="E56" s="260" t="s">
        <v>375</v>
      </c>
      <c r="F56" s="301"/>
      <c r="G56" s="6">
        <v>1</v>
      </c>
      <c r="H56" s="6">
        <v>2</v>
      </c>
      <c r="I56" s="6">
        <v>2</v>
      </c>
      <c r="J56" s="6">
        <v>1</v>
      </c>
      <c r="K56" s="131"/>
      <c r="L56" s="6">
        <v>1</v>
      </c>
      <c r="M56" s="131"/>
      <c r="N56" s="196">
        <v>8500</v>
      </c>
      <c r="O56" s="196">
        <v>17000</v>
      </c>
      <c r="P56" s="196">
        <v>17000</v>
      </c>
      <c r="Q56" s="196">
        <v>8500</v>
      </c>
      <c r="R56" s="194">
        <f t="shared" si="0"/>
        <v>51000</v>
      </c>
      <c r="S56" s="319" t="s">
        <v>33</v>
      </c>
      <c r="U56"/>
    </row>
    <row r="57" spans="1:21" ht="37.5" customHeight="1" outlineLevel="2" x14ac:dyDescent="0.3">
      <c r="A57" s="231" t="s">
        <v>482</v>
      </c>
      <c r="B57" s="71" t="s">
        <v>136</v>
      </c>
      <c r="C57" s="145" t="s">
        <v>196</v>
      </c>
      <c r="D57" s="274" t="s">
        <v>219</v>
      </c>
      <c r="E57" s="332" t="s">
        <v>660</v>
      </c>
      <c r="F57" s="301"/>
      <c r="G57" s="113" t="s">
        <v>1</v>
      </c>
      <c r="H57" s="113" t="s">
        <v>1</v>
      </c>
      <c r="I57" s="113" t="s">
        <v>1</v>
      </c>
      <c r="J57" s="113" t="s">
        <v>1</v>
      </c>
      <c r="K57" s="131"/>
      <c r="L57" s="113" t="s">
        <v>1</v>
      </c>
      <c r="M57" s="131"/>
      <c r="N57" s="194">
        <v>0</v>
      </c>
      <c r="O57" s="194">
        <v>0</v>
      </c>
      <c r="P57" s="194">
        <v>0</v>
      </c>
      <c r="Q57" s="194">
        <v>0</v>
      </c>
      <c r="R57" s="194">
        <f t="shared" si="0"/>
        <v>0</v>
      </c>
      <c r="S57" s="319" t="s">
        <v>33</v>
      </c>
      <c r="U57"/>
    </row>
    <row r="58" spans="1:21" ht="41.25" customHeight="1" outlineLevel="2" x14ac:dyDescent="0.3">
      <c r="A58" s="231" t="s">
        <v>483</v>
      </c>
      <c r="B58" s="69" t="s">
        <v>489</v>
      </c>
      <c r="C58" s="33" t="s">
        <v>297</v>
      </c>
      <c r="D58" s="252" t="s">
        <v>299</v>
      </c>
      <c r="E58" s="332" t="s">
        <v>298</v>
      </c>
      <c r="F58" s="301"/>
      <c r="G58" s="114" t="s">
        <v>1</v>
      </c>
      <c r="H58" s="114" t="s">
        <v>1</v>
      </c>
      <c r="I58" s="114" t="s">
        <v>1</v>
      </c>
      <c r="J58" s="114" t="s">
        <v>1</v>
      </c>
      <c r="K58" s="131"/>
      <c r="L58" s="114" t="s">
        <v>1</v>
      </c>
      <c r="M58" s="131"/>
      <c r="N58" s="194">
        <v>0</v>
      </c>
      <c r="O58" s="194">
        <v>0</v>
      </c>
      <c r="P58" s="194">
        <v>0</v>
      </c>
      <c r="Q58" s="194">
        <v>0</v>
      </c>
      <c r="R58" s="194">
        <f t="shared" si="0"/>
        <v>0</v>
      </c>
      <c r="S58" s="319" t="s">
        <v>378</v>
      </c>
      <c r="U58"/>
    </row>
    <row r="59" spans="1:21" ht="26.4" outlineLevel="2" x14ac:dyDescent="0.3">
      <c r="A59" s="231" t="s">
        <v>484</v>
      </c>
      <c r="B59" s="240" t="s">
        <v>490</v>
      </c>
      <c r="C59" s="229" t="s">
        <v>491</v>
      </c>
      <c r="D59" s="293" t="s">
        <v>600</v>
      </c>
      <c r="E59" s="333" t="s">
        <v>658</v>
      </c>
      <c r="F59" s="294"/>
      <c r="G59" s="226" t="s">
        <v>1</v>
      </c>
      <c r="H59" s="226" t="s">
        <v>1</v>
      </c>
      <c r="I59" s="226" t="s">
        <v>1</v>
      </c>
      <c r="J59" s="226" t="s">
        <v>1</v>
      </c>
      <c r="K59" s="226"/>
      <c r="L59" s="31"/>
      <c r="M59" s="31"/>
      <c r="N59" s="198">
        <v>50000</v>
      </c>
      <c r="O59" s="198">
        <v>50000</v>
      </c>
      <c r="P59" s="198">
        <v>50000</v>
      </c>
      <c r="Q59" s="198">
        <v>50000</v>
      </c>
      <c r="R59" s="196">
        <f t="shared" si="0"/>
        <v>200000</v>
      </c>
      <c r="S59" s="319" t="s">
        <v>33</v>
      </c>
      <c r="U59"/>
    </row>
    <row r="60" spans="1:21" ht="39.6" outlineLevel="2" x14ac:dyDescent="0.3">
      <c r="A60" s="231" t="s">
        <v>89</v>
      </c>
      <c r="B60" s="240" t="s">
        <v>493</v>
      </c>
      <c r="C60" s="243" t="s">
        <v>492</v>
      </c>
      <c r="D60" s="293" t="s">
        <v>494</v>
      </c>
      <c r="E60" s="333" t="s">
        <v>658</v>
      </c>
      <c r="F60" s="294"/>
      <c r="G60" s="226" t="s">
        <v>1</v>
      </c>
      <c r="H60" s="226" t="s">
        <v>1</v>
      </c>
      <c r="I60" s="226" t="s">
        <v>1</v>
      </c>
      <c r="J60" s="226" t="s">
        <v>1</v>
      </c>
      <c r="K60" s="31"/>
      <c r="L60" s="31"/>
      <c r="M60" s="31"/>
      <c r="N60" s="198">
        <v>90000</v>
      </c>
      <c r="O60" s="198">
        <v>90000</v>
      </c>
      <c r="P60" s="198">
        <v>90000</v>
      </c>
      <c r="Q60" s="198">
        <v>90000</v>
      </c>
      <c r="R60" s="196">
        <f t="shared" si="0"/>
        <v>360000</v>
      </c>
      <c r="S60" s="319" t="s">
        <v>33</v>
      </c>
      <c r="U60"/>
    </row>
    <row r="61" spans="1:21" ht="39.75" customHeight="1" outlineLevel="1" x14ac:dyDescent="0.3">
      <c r="A61" s="39"/>
      <c r="B61" s="76" t="s">
        <v>151</v>
      </c>
      <c r="C61" s="9" t="s">
        <v>19</v>
      </c>
      <c r="D61" s="218"/>
      <c r="E61" s="338"/>
      <c r="F61" s="247"/>
      <c r="G61" s="19"/>
      <c r="H61" s="19"/>
      <c r="I61" s="19"/>
      <c r="J61" s="19"/>
      <c r="K61" s="19"/>
      <c r="L61" s="19"/>
      <c r="M61" s="19"/>
      <c r="N61" s="199">
        <f>SUM(N63:N68)</f>
        <v>0</v>
      </c>
      <c r="O61" s="199">
        <f>SUM(O63:O68)</f>
        <v>0</v>
      </c>
      <c r="P61" s="199">
        <f>SUM(P63:P68)</f>
        <v>0</v>
      </c>
      <c r="Q61" s="199">
        <f>SUM(Q63:Q68)</f>
        <v>0</v>
      </c>
      <c r="R61" s="193">
        <f>SUM(N61:Q61)</f>
        <v>0</v>
      </c>
      <c r="S61" s="325"/>
      <c r="U61" s="208"/>
    </row>
    <row r="62" spans="1:21" s="213" customFormat="1" ht="38.25" customHeight="1" outlineLevel="2" x14ac:dyDescent="0.3">
      <c r="A62" s="276" t="s">
        <v>521</v>
      </c>
      <c r="B62" s="146" t="s">
        <v>633</v>
      </c>
      <c r="C62" s="228" t="s">
        <v>300</v>
      </c>
      <c r="D62" s="293" t="s">
        <v>411</v>
      </c>
      <c r="E62" s="340" t="s">
        <v>661</v>
      </c>
      <c r="F62" s="255" t="s">
        <v>510</v>
      </c>
      <c r="G62" s="257">
        <v>100</v>
      </c>
      <c r="H62" s="256">
        <v>100</v>
      </c>
      <c r="I62" s="256">
        <v>100</v>
      </c>
      <c r="J62" s="256">
        <v>100</v>
      </c>
      <c r="K62" s="131"/>
      <c r="L62" s="256">
        <v>100</v>
      </c>
      <c r="M62" s="131"/>
      <c r="N62" s="194">
        <v>0</v>
      </c>
      <c r="O62" s="194">
        <v>0</v>
      </c>
      <c r="P62" s="194">
        <v>0</v>
      </c>
      <c r="Q62" s="194">
        <v>0</v>
      </c>
      <c r="R62" s="194">
        <f t="shared" ref="R62" si="4">SUM(N62:Q62)</f>
        <v>0</v>
      </c>
      <c r="S62" s="323" t="s">
        <v>509</v>
      </c>
    </row>
    <row r="63" spans="1:21" ht="60" customHeight="1" outlineLevel="2" x14ac:dyDescent="0.3">
      <c r="A63" s="276" t="s">
        <v>522</v>
      </c>
      <c r="B63" s="146" t="s">
        <v>673</v>
      </c>
      <c r="C63" s="228" t="s">
        <v>520</v>
      </c>
      <c r="D63" s="293" t="s">
        <v>411</v>
      </c>
      <c r="E63" s="340" t="s">
        <v>661</v>
      </c>
      <c r="F63" s="255" t="s">
        <v>519</v>
      </c>
      <c r="G63" s="114" t="s">
        <v>1</v>
      </c>
      <c r="H63" s="113" t="s">
        <v>1</v>
      </c>
      <c r="I63" s="113" t="s">
        <v>1</v>
      </c>
      <c r="J63" s="113" t="s">
        <v>1</v>
      </c>
      <c r="K63" s="131"/>
      <c r="L63" s="113">
        <v>100</v>
      </c>
      <c r="M63" s="131"/>
      <c r="N63" s="194">
        <v>0</v>
      </c>
      <c r="O63" s="194">
        <v>0</v>
      </c>
      <c r="P63" s="194">
        <v>0</v>
      </c>
      <c r="Q63" s="194">
        <v>0</v>
      </c>
      <c r="R63" s="194">
        <f t="shared" ref="R63:R68" si="5">SUM(N63:Q63)</f>
        <v>0</v>
      </c>
      <c r="S63" s="323" t="s">
        <v>509</v>
      </c>
      <c r="U63"/>
    </row>
    <row r="64" spans="1:21" s="213" customFormat="1" ht="69" customHeight="1" outlineLevel="2" x14ac:dyDescent="0.3">
      <c r="A64" s="277" t="s">
        <v>523</v>
      </c>
      <c r="B64" s="147" t="s">
        <v>674</v>
      </c>
      <c r="C64" s="228" t="s">
        <v>513</v>
      </c>
      <c r="D64" s="237" t="s">
        <v>512</v>
      </c>
      <c r="E64" s="341" t="s">
        <v>662</v>
      </c>
      <c r="F64" s="296" t="s">
        <v>511</v>
      </c>
      <c r="G64" s="256" t="s">
        <v>1</v>
      </c>
      <c r="H64" s="256" t="s">
        <v>1</v>
      </c>
      <c r="I64" s="256"/>
      <c r="J64" s="256"/>
      <c r="K64" s="131"/>
      <c r="L64" s="256" t="s">
        <v>1</v>
      </c>
      <c r="M64" s="131"/>
      <c r="N64" s="194">
        <v>0</v>
      </c>
      <c r="O64" s="194">
        <v>0</v>
      </c>
      <c r="P64" s="194">
        <v>0</v>
      </c>
      <c r="Q64" s="194">
        <v>0</v>
      </c>
      <c r="R64" s="194">
        <f t="shared" ref="R64:R65" si="6">SUM(N64:Q64)</f>
        <v>0</v>
      </c>
      <c r="S64" s="323" t="s">
        <v>509</v>
      </c>
    </row>
    <row r="65" spans="1:21" s="213" customFormat="1" ht="63.75" customHeight="1" outlineLevel="2" x14ac:dyDescent="0.3">
      <c r="A65" s="277" t="s">
        <v>514</v>
      </c>
      <c r="B65" s="220" t="s">
        <v>515</v>
      </c>
      <c r="C65" s="229" t="s">
        <v>516</v>
      </c>
      <c r="D65" s="293" t="s">
        <v>412</v>
      </c>
      <c r="E65" s="342" t="s">
        <v>376</v>
      </c>
      <c r="F65" s="296" t="s">
        <v>517</v>
      </c>
      <c r="G65" s="256" t="s">
        <v>1</v>
      </c>
      <c r="H65" s="256" t="s">
        <v>1</v>
      </c>
      <c r="I65" s="256"/>
      <c r="J65" s="256"/>
      <c r="K65" s="131"/>
      <c r="L65" s="256" t="s">
        <v>1</v>
      </c>
      <c r="M65" s="131"/>
      <c r="N65" s="194">
        <v>0</v>
      </c>
      <c r="O65" s="194">
        <v>0</v>
      </c>
      <c r="P65" s="194">
        <v>0</v>
      </c>
      <c r="Q65" s="194">
        <v>0</v>
      </c>
      <c r="R65" s="194">
        <f t="shared" si="6"/>
        <v>0</v>
      </c>
      <c r="S65" s="323" t="s">
        <v>518</v>
      </c>
    </row>
    <row r="66" spans="1:21" ht="69.75" customHeight="1" outlineLevel="2" x14ac:dyDescent="0.3">
      <c r="A66" s="277" t="s">
        <v>524</v>
      </c>
      <c r="B66" s="147" t="s">
        <v>526</v>
      </c>
      <c r="C66" s="33" t="s">
        <v>301</v>
      </c>
      <c r="D66" s="237" t="s">
        <v>412</v>
      </c>
      <c r="E66" s="341" t="s">
        <v>141</v>
      </c>
      <c r="F66" s="296" t="s">
        <v>370</v>
      </c>
      <c r="G66" s="113" t="s">
        <v>1</v>
      </c>
      <c r="H66" s="113" t="s">
        <v>1</v>
      </c>
      <c r="I66" s="113"/>
      <c r="J66" s="113"/>
      <c r="K66" s="131"/>
      <c r="L66" s="113" t="s">
        <v>1</v>
      </c>
      <c r="M66" s="131"/>
      <c r="N66" s="194">
        <v>0</v>
      </c>
      <c r="O66" s="194">
        <v>0</v>
      </c>
      <c r="P66" s="194">
        <v>0</v>
      </c>
      <c r="Q66" s="194">
        <v>0</v>
      </c>
      <c r="R66" s="194">
        <f t="shared" si="5"/>
        <v>0</v>
      </c>
      <c r="S66" s="323" t="s">
        <v>509</v>
      </c>
      <c r="U66"/>
    </row>
    <row r="67" spans="1:21" s="289" customFormat="1" ht="76.5" customHeight="1" outlineLevel="2" x14ac:dyDescent="0.3">
      <c r="A67" s="277" t="s">
        <v>90</v>
      </c>
      <c r="B67" s="133" t="s">
        <v>525</v>
      </c>
      <c r="C67" s="148" t="s">
        <v>302</v>
      </c>
      <c r="D67" s="256" t="s">
        <v>303</v>
      </c>
      <c r="E67" s="343" t="s">
        <v>663</v>
      </c>
      <c r="F67" s="294" t="s">
        <v>371</v>
      </c>
      <c r="G67" s="256" t="s">
        <v>1</v>
      </c>
      <c r="H67" s="256" t="s">
        <v>1</v>
      </c>
      <c r="I67" s="256" t="s">
        <v>1</v>
      </c>
      <c r="J67" s="256" t="s">
        <v>1</v>
      </c>
      <c r="K67" s="131"/>
      <c r="L67" s="256" t="s">
        <v>1</v>
      </c>
      <c r="M67" s="131"/>
      <c r="N67" s="194">
        <v>0</v>
      </c>
      <c r="O67" s="194">
        <v>0</v>
      </c>
      <c r="P67" s="194">
        <v>0</v>
      </c>
      <c r="Q67" s="194">
        <v>0</v>
      </c>
      <c r="R67" s="194">
        <f t="shared" ref="R67" si="7">SUM(N67:Q67)</f>
        <v>0</v>
      </c>
      <c r="S67" s="323" t="s">
        <v>304</v>
      </c>
    </row>
    <row r="68" spans="1:21" ht="50.25" customHeight="1" outlineLevel="2" x14ac:dyDescent="0.3">
      <c r="A68" s="277" t="s">
        <v>647</v>
      </c>
      <c r="B68" s="291" t="s">
        <v>152</v>
      </c>
      <c r="C68" s="295" t="s">
        <v>197</v>
      </c>
      <c r="D68" s="293" t="s">
        <v>58</v>
      </c>
      <c r="E68" s="344" t="s">
        <v>141</v>
      </c>
      <c r="F68" s="294" t="s">
        <v>37</v>
      </c>
      <c r="G68" s="224" t="s">
        <v>1</v>
      </c>
      <c r="H68" s="224" t="s">
        <v>1</v>
      </c>
      <c r="I68" s="293"/>
      <c r="J68" s="293"/>
      <c r="K68" s="293"/>
      <c r="L68" s="227">
        <v>0</v>
      </c>
      <c r="M68" s="227">
        <v>0</v>
      </c>
      <c r="N68" s="227">
        <v>0</v>
      </c>
      <c r="O68" s="227">
        <v>0</v>
      </c>
      <c r="P68" s="230">
        <v>0</v>
      </c>
      <c r="Q68" s="316">
        <v>0</v>
      </c>
      <c r="R68" s="194">
        <f t="shared" si="5"/>
        <v>0</v>
      </c>
      <c r="S68" s="323" t="s">
        <v>223</v>
      </c>
      <c r="U68"/>
    </row>
    <row r="69" spans="1:21" ht="29.25" customHeight="1" outlineLevel="1" x14ac:dyDescent="0.3">
      <c r="A69" s="39"/>
      <c r="B69" s="76" t="s">
        <v>99</v>
      </c>
      <c r="C69" s="9" t="s">
        <v>18</v>
      </c>
      <c r="D69" s="218"/>
      <c r="E69" s="338"/>
      <c r="F69" s="247"/>
      <c r="G69" s="19"/>
      <c r="H69" s="19"/>
      <c r="I69" s="19"/>
      <c r="J69" s="19"/>
      <c r="K69" s="19"/>
      <c r="L69" s="19"/>
      <c r="M69" s="19"/>
      <c r="N69" s="199">
        <f>SUM(N70:N81)</f>
        <v>280000</v>
      </c>
      <c r="O69" s="199">
        <f>SUM(O70:O81)</f>
        <v>280000</v>
      </c>
      <c r="P69" s="199">
        <f>SUM(P70:P80)</f>
        <v>230000</v>
      </c>
      <c r="Q69" s="199">
        <f>SUM(Q70:Q80)</f>
        <v>230000</v>
      </c>
      <c r="R69" s="193">
        <f>SUM(R70:R80)</f>
        <v>920000</v>
      </c>
      <c r="S69" s="325"/>
      <c r="U69"/>
    </row>
    <row r="70" spans="1:21" ht="26.4" outlineLevel="2" x14ac:dyDescent="0.3">
      <c r="A70" s="275" t="s">
        <v>495</v>
      </c>
      <c r="B70" s="150" t="s">
        <v>502</v>
      </c>
      <c r="C70" s="34" t="s">
        <v>200</v>
      </c>
      <c r="D70" s="215">
        <v>49</v>
      </c>
      <c r="E70" s="333" t="s">
        <v>660</v>
      </c>
      <c r="F70" s="265"/>
      <c r="G70" s="227">
        <v>10</v>
      </c>
      <c r="H70" s="227">
        <v>10</v>
      </c>
      <c r="I70" s="227">
        <v>10</v>
      </c>
      <c r="J70" s="227">
        <v>10</v>
      </c>
      <c r="K70" s="131"/>
      <c r="L70" s="7">
        <v>10</v>
      </c>
      <c r="M70" s="131"/>
      <c r="N70" s="196">
        <v>130000</v>
      </c>
      <c r="O70" s="196">
        <v>130000</v>
      </c>
      <c r="P70" s="196">
        <v>130000</v>
      </c>
      <c r="Q70" s="196">
        <v>130000</v>
      </c>
      <c r="R70" s="194">
        <f t="shared" ref="R70:R84" si="8">SUM(N70:Q70)</f>
        <v>520000</v>
      </c>
      <c r="S70" s="323" t="s">
        <v>35</v>
      </c>
      <c r="U70"/>
    </row>
    <row r="71" spans="1:21" ht="39.6" outlineLevel="2" x14ac:dyDescent="0.3">
      <c r="A71" s="275" t="s">
        <v>496</v>
      </c>
      <c r="B71" s="151" t="s">
        <v>503</v>
      </c>
      <c r="C71" s="43" t="s">
        <v>201</v>
      </c>
      <c r="D71" s="227">
        <v>674276</v>
      </c>
      <c r="E71" s="333" t="s">
        <v>660</v>
      </c>
      <c r="F71" s="265"/>
      <c r="G71" s="32">
        <v>700000</v>
      </c>
      <c r="H71" s="32">
        <v>700000</v>
      </c>
      <c r="I71" s="32">
        <v>700000</v>
      </c>
      <c r="J71" s="32">
        <v>700000</v>
      </c>
      <c r="K71" s="131"/>
      <c r="L71" s="32">
        <v>700000</v>
      </c>
      <c r="M71" s="131"/>
      <c r="N71" s="196">
        <v>100000</v>
      </c>
      <c r="O71" s="196">
        <v>100000</v>
      </c>
      <c r="P71" s="196">
        <v>100000</v>
      </c>
      <c r="Q71" s="196">
        <v>100000</v>
      </c>
      <c r="R71" s="194">
        <f t="shared" si="8"/>
        <v>400000</v>
      </c>
      <c r="S71" s="323" t="s">
        <v>35</v>
      </c>
      <c r="U71"/>
    </row>
    <row r="72" spans="1:21" ht="39.6" outlineLevel="2" x14ac:dyDescent="0.3">
      <c r="A72" s="275" t="s">
        <v>497</v>
      </c>
      <c r="B72" s="150" t="s">
        <v>656</v>
      </c>
      <c r="C72" s="34" t="s">
        <v>675</v>
      </c>
      <c r="D72" s="293" t="s">
        <v>57</v>
      </c>
      <c r="E72" s="333" t="s">
        <v>660</v>
      </c>
      <c r="F72" s="265"/>
      <c r="G72" s="32"/>
      <c r="H72" s="32" t="s">
        <v>1</v>
      </c>
      <c r="I72" s="32"/>
      <c r="J72" s="32"/>
      <c r="K72" s="131"/>
      <c r="L72" s="32"/>
      <c r="M72" s="131"/>
      <c r="N72" s="194">
        <v>0</v>
      </c>
      <c r="O72" s="194">
        <v>0</v>
      </c>
      <c r="P72" s="194">
        <v>0</v>
      </c>
      <c r="Q72" s="194">
        <v>0</v>
      </c>
      <c r="R72" s="194">
        <f t="shared" si="8"/>
        <v>0</v>
      </c>
      <c r="S72" s="323" t="s">
        <v>35</v>
      </c>
      <c r="U72"/>
    </row>
    <row r="73" spans="1:21" ht="39.6" outlineLevel="2" x14ac:dyDescent="0.3">
      <c r="A73" s="275" t="s">
        <v>498</v>
      </c>
      <c r="B73" s="71" t="s">
        <v>153</v>
      </c>
      <c r="C73" s="145" t="s">
        <v>198</v>
      </c>
      <c r="D73" s="224" t="s">
        <v>386</v>
      </c>
      <c r="E73" s="332" t="s">
        <v>660</v>
      </c>
      <c r="F73" s="314"/>
      <c r="G73" s="32" t="s">
        <v>1</v>
      </c>
      <c r="H73" s="32" t="s">
        <v>1</v>
      </c>
      <c r="I73" s="32" t="s">
        <v>1</v>
      </c>
      <c r="J73" s="32" t="s">
        <v>1</v>
      </c>
      <c r="K73" s="131"/>
      <c r="L73" s="32" t="s">
        <v>1</v>
      </c>
      <c r="M73" s="131"/>
      <c r="N73" s="194">
        <v>0</v>
      </c>
      <c r="O73" s="194">
        <v>0</v>
      </c>
      <c r="P73" s="194">
        <v>0</v>
      </c>
      <c r="Q73" s="194">
        <v>0</v>
      </c>
      <c r="R73" s="194">
        <f t="shared" si="8"/>
        <v>0</v>
      </c>
      <c r="S73" s="323" t="s">
        <v>35</v>
      </c>
      <c r="U73"/>
    </row>
    <row r="74" spans="1:21" ht="34.200000000000003" outlineLevel="2" x14ac:dyDescent="0.3">
      <c r="A74" s="275" t="s">
        <v>499</v>
      </c>
      <c r="B74" s="71" t="s">
        <v>92</v>
      </c>
      <c r="C74" s="145" t="s">
        <v>199</v>
      </c>
      <c r="D74" s="224" t="s">
        <v>384</v>
      </c>
      <c r="E74" s="332" t="s">
        <v>660</v>
      </c>
      <c r="F74" s="314"/>
      <c r="G74" s="32" t="s">
        <v>1</v>
      </c>
      <c r="H74" s="32" t="s">
        <v>1</v>
      </c>
      <c r="I74" s="32" t="s">
        <v>1</v>
      </c>
      <c r="J74" s="32" t="s">
        <v>1</v>
      </c>
      <c r="K74" s="131"/>
      <c r="L74" s="32" t="s">
        <v>1</v>
      </c>
      <c r="M74" s="131"/>
      <c r="N74" s="194">
        <v>0</v>
      </c>
      <c r="O74" s="194">
        <v>0</v>
      </c>
      <c r="P74" s="194">
        <v>0</v>
      </c>
      <c r="Q74" s="194">
        <v>0</v>
      </c>
      <c r="R74" s="194">
        <f t="shared" si="8"/>
        <v>0</v>
      </c>
      <c r="S74" s="323" t="s">
        <v>35</v>
      </c>
      <c r="U74"/>
    </row>
    <row r="75" spans="1:21" ht="52.8" outlineLevel="2" x14ac:dyDescent="0.3">
      <c r="A75" s="275" t="s">
        <v>500</v>
      </c>
      <c r="B75" s="71" t="s">
        <v>203</v>
      </c>
      <c r="C75" s="145" t="s">
        <v>202</v>
      </c>
      <c r="D75" s="224" t="s">
        <v>387</v>
      </c>
      <c r="E75" s="332" t="s">
        <v>34</v>
      </c>
      <c r="F75" s="314"/>
      <c r="G75" s="32"/>
      <c r="H75" s="6" t="s">
        <v>1</v>
      </c>
      <c r="I75" s="6"/>
      <c r="J75" s="6"/>
      <c r="K75" s="131"/>
      <c r="L75" s="6"/>
      <c r="M75" s="131"/>
      <c r="N75" s="194">
        <v>0</v>
      </c>
      <c r="O75" s="194">
        <v>0</v>
      </c>
      <c r="P75" s="194">
        <v>0</v>
      </c>
      <c r="Q75" s="194">
        <v>0</v>
      </c>
      <c r="R75" s="194">
        <f t="shared" si="8"/>
        <v>0</v>
      </c>
      <c r="S75" s="323" t="s">
        <v>35</v>
      </c>
      <c r="U75"/>
    </row>
    <row r="76" spans="1:21" s="213" customFormat="1" ht="39.75" customHeight="1" outlineLevel="2" x14ac:dyDescent="0.3">
      <c r="A76" s="275" t="s">
        <v>501</v>
      </c>
      <c r="B76" s="241" t="s">
        <v>230</v>
      </c>
      <c r="C76" s="229" t="s">
        <v>602</v>
      </c>
      <c r="D76" s="293" t="s">
        <v>388</v>
      </c>
      <c r="E76" s="342" t="s">
        <v>34</v>
      </c>
      <c r="F76" s="296" t="s">
        <v>603</v>
      </c>
      <c r="G76" s="226"/>
      <c r="H76" s="226"/>
      <c r="I76" s="226" t="s">
        <v>1</v>
      </c>
      <c r="J76" s="226"/>
      <c r="K76" s="226"/>
      <c r="L76" s="226"/>
      <c r="M76" s="226"/>
      <c r="N76" s="197">
        <v>0</v>
      </c>
      <c r="O76" s="197">
        <v>0</v>
      </c>
      <c r="P76" s="197">
        <v>0</v>
      </c>
      <c r="Q76" s="197">
        <v>0</v>
      </c>
      <c r="R76" s="194">
        <f t="shared" ref="R76:R77" si="9">SUM(N76:Q76)</f>
        <v>0</v>
      </c>
      <c r="S76" s="323" t="s">
        <v>601</v>
      </c>
    </row>
    <row r="77" spans="1:21" s="289" customFormat="1" ht="39.6" outlineLevel="2" x14ac:dyDescent="0.3">
      <c r="A77" s="365" t="s">
        <v>504</v>
      </c>
      <c r="B77" s="74" t="s">
        <v>713</v>
      </c>
      <c r="C77" s="366" t="s">
        <v>643</v>
      </c>
      <c r="D77" s="267" t="s">
        <v>644</v>
      </c>
      <c r="E77" s="367" t="s">
        <v>714</v>
      </c>
      <c r="F77" s="368" t="s">
        <v>715</v>
      </c>
      <c r="G77" s="267" t="s">
        <v>1</v>
      </c>
      <c r="H77" s="267"/>
      <c r="I77" s="267"/>
      <c r="J77" s="267"/>
      <c r="K77" s="267"/>
      <c r="L77" s="267"/>
      <c r="M77" s="267"/>
      <c r="N77" s="369">
        <v>0</v>
      </c>
      <c r="O77" s="369">
        <v>0</v>
      </c>
      <c r="P77" s="369">
        <v>0</v>
      </c>
      <c r="Q77" s="369">
        <v>0</v>
      </c>
      <c r="R77" s="305">
        <f t="shared" si="9"/>
        <v>0</v>
      </c>
      <c r="S77" s="370" t="s">
        <v>708</v>
      </c>
    </row>
    <row r="78" spans="1:21" ht="52.8" outlineLevel="2" x14ac:dyDescent="0.3">
      <c r="A78" s="275" t="s">
        <v>657</v>
      </c>
      <c r="B78" s="291" t="s">
        <v>704</v>
      </c>
      <c r="C78" s="139" t="s">
        <v>705</v>
      </c>
      <c r="D78" s="293" t="s">
        <v>645</v>
      </c>
      <c r="E78" s="333" t="s">
        <v>664</v>
      </c>
      <c r="F78" s="294"/>
      <c r="G78" s="31" t="s">
        <v>1</v>
      </c>
      <c r="H78" s="293" t="s">
        <v>1</v>
      </c>
      <c r="I78" s="293" t="s">
        <v>1</v>
      </c>
      <c r="J78" s="293" t="s">
        <v>1</v>
      </c>
      <c r="K78" s="31"/>
      <c r="L78" s="31"/>
      <c r="M78" s="31"/>
      <c r="N78" s="197">
        <v>0</v>
      </c>
      <c r="O78" s="197">
        <v>0</v>
      </c>
      <c r="P78" s="197">
        <v>0</v>
      </c>
      <c r="Q78" s="197">
        <v>0</v>
      </c>
      <c r="R78" s="194">
        <f t="shared" si="8"/>
        <v>0</v>
      </c>
      <c r="S78" s="323" t="s">
        <v>35</v>
      </c>
      <c r="U78"/>
    </row>
    <row r="79" spans="1:21" s="213" customFormat="1" ht="39.6" outlineLevel="2" x14ac:dyDescent="0.3">
      <c r="A79" s="275" t="s">
        <v>530</v>
      </c>
      <c r="B79" s="72" t="s">
        <v>706</v>
      </c>
      <c r="C79" s="299" t="s">
        <v>707</v>
      </c>
      <c r="D79" s="300" t="s">
        <v>599</v>
      </c>
      <c r="E79" s="349" t="s">
        <v>597</v>
      </c>
      <c r="F79" s="355" t="s">
        <v>598</v>
      </c>
      <c r="G79" s="300" t="s">
        <v>1</v>
      </c>
      <c r="H79" s="364"/>
      <c r="I79" s="364"/>
      <c r="J79" s="300"/>
      <c r="K79" s="300"/>
      <c r="L79" s="300"/>
      <c r="M79" s="300"/>
      <c r="N79" s="205">
        <v>0</v>
      </c>
      <c r="O79" s="205">
        <v>0</v>
      </c>
      <c r="P79" s="205">
        <v>0</v>
      </c>
      <c r="Q79" s="205">
        <v>0</v>
      </c>
      <c r="R79" s="282">
        <f t="shared" ref="R79" si="10">SUM(N79:Q79)</f>
        <v>0</v>
      </c>
      <c r="S79" s="323" t="s">
        <v>708</v>
      </c>
    </row>
    <row r="80" spans="1:21" s="289" customFormat="1" ht="71.25" customHeight="1" outlineLevel="2" x14ac:dyDescent="0.3">
      <c r="A80" s="275" t="s">
        <v>531</v>
      </c>
      <c r="B80" s="144" t="s">
        <v>712</v>
      </c>
      <c r="C80" s="299" t="s">
        <v>709</v>
      </c>
      <c r="D80" s="300" t="s">
        <v>343</v>
      </c>
      <c r="E80" s="349" t="s">
        <v>710</v>
      </c>
      <c r="F80" s="371"/>
      <c r="G80" s="300" t="s">
        <v>1</v>
      </c>
      <c r="H80" s="300"/>
      <c r="I80" s="300"/>
      <c r="J80" s="300"/>
      <c r="K80" s="300"/>
      <c r="L80" s="300"/>
      <c r="M80" s="300"/>
      <c r="N80" s="205">
        <v>0</v>
      </c>
      <c r="O80" s="205">
        <v>0</v>
      </c>
      <c r="P80" s="205">
        <v>0</v>
      </c>
      <c r="Q80" s="205">
        <v>0</v>
      </c>
      <c r="R80" s="282">
        <f t="shared" ref="R80:R81" si="11">SUM(N80:Q80)</f>
        <v>0</v>
      </c>
      <c r="S80" s="323" t="s">
        <v>711</v>
      </c>
    </row>
    <row r="81" spans="1:21" s="289" customFormat="1" ht="97.2" customHeight="1" outlineLevel="2" x14ac:dyDescent="0.3">
      <c r="A81" s="275" t="s">
        <v>726</v>
      </c>
      <c r="B81" s="144" t="s">
        <v>728</v>
      </c>
      <c r="C81" s="299" t="s">
        <v>729</v>
      </c>
      <c r="D81" s="300" t="s">
        <v>727</v>
      </c>
      <c r="E81" s="349" t="s">
        <v>597</v>
      </c>
      <c r="F81" s="376" t="s">
        <v>598</v>
      </c>
      <c r="G81" s="300" t="s">
        <v>1</v>
      </c>
      <c r="H81" s="300" t="s">
        <v>1</v>
      </c>
      <c r="I81" s="300"/>
      <c r="J81" s="300"/>
      <c r="K81" s="300"/>
      <c r="L81" s="300"/>
      <c r="M81" s="300"/>
      <c r="N81" s="205">
        <v>50000</v>
      </c>
      <c r="O81" s="205">
        <v>50000</v>
      </c>
      <c r="P81" s="205">
        <v>0</v>
      </c>
      <c r="Q81" s="205">
        <v>0</v>
      </c>
      <c r="R81" s="282">
        <f t="shared" si="11"/>
        <v>100000</v>
      </c>
      <c r="S81" s="377" t="s">
        <v>732</v>
      </c>
    </row>
    <row r="82" spans="1:21" ht="24" outlineLevel="1" x14ac:dyDescent="0.3">
      <c r="A82" s="39"/>
      <c r="B82" s="76" t="s">
        <v>100</v>
      </c>
      <c r="C82" s="9" t="s">
        <v>17</v>
      </c>
      <c r="D82" s="218"/>
      <c r="E82" s="338"/>
      <c r="F82" s="247"/>
      <c r="G82" s="19"/>
      <c r="H82" s="19"/>
      <c r="I82" s="19"/>
      <c r="J82" s="19"/>
      <c r="K82" s="19"/>
      <c r="L82" s="19"/>
      <c r="M82" s="19"/>
      <c r="N82" s="199">
        <f>SUM(N83:N84)</f>
        <v>0</v>
      </c>
      <c r="O82" s="199">
        <f>SUM(O83:O84)</f>
        <v>0</v>
      </c>
      <c r="P82" s="199">
        <f>SUM(P83:P84)</f>
        <v>0</v>
      </c>
      <c r="Q82" s="199">
        <f>SUM(Q83:Q84)</f>
        <v>0</v>
      </c>
      <c r="R82" s="193">
        <f>SUM(N82:Q82)</f>
        <v>0</v>
      </c>
      <c r="S82" s="325"/>
      <c r="U82" s="208"/>
    </row>
    <row r="83" spans="1:21" ht="39.6" outlineLevel="2" x14ac:dyDescent="0.3">
      <c r="A83" s="37" t="s">
        <v>527</v>
      </c>
      <c r="B83" s="149" t="s">
        <v>529</v>
      </c>
      <c r="C83" s="84" t="s">
        <v>204</v>
      </c>
      <c r="D83" s="256">
        <v>400</v>
      </c>
      <c r="E83" s="333" t="s">
        <v>660</v>
      </c>
      <c r="F83" s="249"/>
      <c r="G83" s="32" t="s">
        <v>1</v>
      </c>
      <c r="H83" s="32" t="s">
        <v>1</v>
      </c>
      <c r="I83" s="32" t="s">
        <v>1</v>
      </c>
      <c r="J83" s="6" t="s">
        <v>1</v>
      </c>
      <c r="K83" s="131"/>
      <c r="L83" s="6" t="s">
        <v>1</v>
      </c>
      <c r="M83" s="131"/>
      <c r="N83" s="196">
        <v>0</v>
      </c>
      <c r="O83" s="196">
        <v>0</v>
      </c>
      <c r="P83" s="196">
        <v>0</v>
      </c>
      <c r="Q83" s="196">
        <v>0</v>
      </c>
      <c r="R83" s="194">
        <f t="shared" si="8"/>
        <v>0</v>
      </c>
      <c r="S83" s="323" t="s">
        <v>35</v>
      </c>
      <c r="U83"/>
    </row>
    <row r="84" spans="1:21" ht="44.25" customHeight="1" outlineLevel="2" x14ac:dyDescent="0.3">
      <c r="A84" s="231" t="s">
        <v>528</v>
      </c>
      <c r="B84" s="150" t="s">
        <v>683</v>
      </c>
      <c r="C84" s="33" t="s">
        <v>684</v>
      </c>
      <c r="D84" s="293" t="s">
        <v>305</v>
      </c>
      <c r="E84" s="333" t="s">
        <v>660</v>
      </c>
      <c r="F84" s="294"/>
      <c r="G84" s="6" t="s">
        <v>1</v>
      </c>
      <c r="H84" s="32" t="s">
        <v>1</v>
      </c>
      <c r="I84" s="32" t="s">
        <v>1</v>
      </c>
      <c r="J84" s="6" t="s">
        <v>1</v>
      </c>
      <c r="K84" s="131"/>
      <c r="L84" s="6" t="s">
        <v>1</v>
      </c>
      <c r="M84" s="131"/>
      <c r="N84" s="196">
        <v>0</v>
      </c>
      <c r="O84" s="196">
        <v>0</v>
      </c>
      <c r="P84" s="196">
        <v>0</v>
      </c>
      <c r="Q84" s="196">
        <v>0</v>
      </c>
      <c r="R84" s="194">
        <f t="shared" si="8"/>
        <v>0</v>
      </c>
      <c r="S84" s="323" t="s">
        <v>35</v>
      </c>
      <c r="U84"/>
    </row>
    <row r="85" spans="1:21" ht="29.25" customHeight="1" x14ac:dyDescent="0.3">
      <c r="A85" s="99"/>
      <c r="B85" s="77" t="s">
        <v>98</v>
      </c>
      <c r="C85" s="85" t="s">
        <v>20</v>
      </c>
      <c r="D85" s="216"/>
      <c r="E85" s="336"/>
      <c r="F85" s="222"/>
      <c r="G85" s="13"/>
      <c r="H85" s="13"/>
      <c r="I85" s="13"/>
      <c r="J85" s="13"/>
      <c r="K85" s="13"/>
      <c r="L85" s="13"/>
      <c r="M85" s="13"/>
      <c r="N85" s="190">
        <f>N86+N88+N109+N116+N129+N135+N140</f>
        <v>1700000</v>
      </c>
      <c r="O85" s="190">
        <f>O86+O88+O109+O116+O129+O135+O140</f>
        <v>2065000</v>
      </c>
      <c r="P85" s="190">
        <f>P86+P88+P109+P116+P129+P135+P140</f>
        <v>2600000</v>
      </c>
      <c r="Q85" s="190">
        <f>Q86+Q88+Q109+Q116+Q129+Q135+Q140</f>
        <v>3090000</v>
      </c>
      <c r="R85" s="191">
        <f>R86+R88+R109+R116+R129+R135+R140</f>
        <v>9455000</v>
      </c>
      <c r="S85" s="321"/>
      <c r="U85"/>
    </row>
    <row r="86" spans="1:21" ht="40.5" customHeight="1" outlineLevel="1" x14ac:dyDescent="0.3">
      <c r="A86" s="109"/>
      <c r="B86" s="73" t="s">
        <v>45</v>
      </c>
      <c r="C86" s="20" t="s">
        <v>22</v>
      </c>
      <c r="D86" s="218"/>
      <c r="E86" s="345"/>
      <c r="F86" s="250"/>
      <c r="G86" s="19"/>
      <c r="H86" s="19"/>
      <c r="I86" s="19"/>
      <c r="J86" s="19"/>
      <c r="K86" s="19"/>
      <c r="L86" s="19"/>
      <c r="M86" s="19"/>
      <c r="N86" s="199">
        <f>SUM(N87:N87)</f>
        <v>0</v>
      </c>
      <c r="O86" s="199">
        <f>SUM(O87:O87)</f>
        <v>0</v>
      </c>
      <c r="P86" s="199">
        <f>SUM(P87:P87)</f>
        <v>0</v>
      </c>
      <c r="Q86" s="199">
        <f>SUM(Q87:Q87)</f>
        <v>0</v>
      </c>
      <c r="R86" s="193">
        <f>SUM(N86:Q86)</f>
        <v>0</v>
      </c>
      <c r="S86" s="322"/>
      <c r="U86" s="208"/>
    </row>
    <row r="87" spans="1:21" ht="36.75" customHeight="1" outlineLevel="2" x14ac:dyDescent="0.3">
      <c r="A87" s="110" t="s">
        <v>532</v>
      </c>
      <c r="B87" s="129" t="s">
        <v>306</v>
      </c>
      <c r="C87" s="152" t="s">
        <v>677</v>
      </c>
      <c r="D87" s="134" t="s">
        <v>49</v>
      </c>
      <c r="E87" s="261" t="s">
        <v>374</v>
      </c>
      <c r="F87" s="263"/>
      <c r="G87" s="134" t="s">
        <v>1</v>
      </c>
      <c r="H87" s="47" t="s">
        <v>1</v>
      </c>
      <c r="I87" s="47" t="s">
        <v>1</v>
      </c>
      <c r="J87" s="47" t="s">
        <v>1</v>
      </c>
      <c r="K87" s="42"/>
      <c r="L87" s="42" t="s">
        <v>1</v>
      </c>
      <c r="M87" s="66"/>
      <c r="N87" s="195" t="s">
        <v>1</v>
      </c>
      <c r="O87" s="195" t="s">
        <v>1</v>
      </c>
      <c r="P87" s="195" t="s">
        <v>1</v>
      </c>
      <c r="Q87" s="195" t="s">
        <v>1</v>
      </c>
      <c r="R87" s="194">
        <f t="shared" ref="R87" si="12">SUM(N87:Q87)</f>
        <v>0</v>
      </c>
      <c r="S87" s="328" t="s">
        <v>33</v>
      </c>
      <c r="U87"/>
    </row>
    <row r="88" spans="1:21" ht="51" customHeight="1" outlineLevel="1" x14ac:dyDescent="0.3">
      <c r="A88" s="100"/>
      <c r="B88" s="73" t="s">
        <v>21</v>
      </c>
      <c r="C88" s="20" t="s">
        <v>23</v>
      </c>
      <c r="D88" s="218"/>
      <c r="E88" s="345"/>
      <c r="F88" s="250"/>
      <c r="G88" s="19"/>
      <c r="H88" s="19"/>
      <c r="I88" s="19"/>
      <c r="J88" s="19"/>
      <c r="K88" s="19"/>
      <c r="L88" s="19"/>
      <c r="M88" s="19"/>
      <c r="N88" s="199">
        <f>SUM(N89:N108)</f>
        <v>10000</v>
      </c>
      <c r="O88" s="199">
        <f>SUM(O89:O108)</f>
        <v>10000</v>
      </c>
      <c r="P88" s="199">
        <f>SUM(P89:P108)</f>
        <v>10000</v>
      </c>
      <c r="Q88" s="199">
        <f>SUM(Q89:Q108)</f>
        <v>0</v>
      </c>
      <c r="R88" s="193">
        <f>SUM(N88:Q88)</f>
        <v>30000</v>
      </c>
      <c r="S88" s="322"/>
      <c r="U88" s="208"/>
    </row>
    <row r="89" spans="1:21" ht="51" customHeight="1" outlineLevel="2" x14ac:dyDescent="0.3">
      <c r="A89" s="111" t="s">
        <v>533</v>
      </c>
      <c r="B89" s="129" t="s">
        <v>307</v>
      </c>
      <c r="C89" s="129" t="s">
        <v>308</v>
      </c>
      <c r="D89" s="266" t="s">
        <v>389</v>
      </c>
      <c r="E89" s="261" t="s">
        <v>374</v>
      </c>
      <c r="F89" s="263" t="s">
        <v>372</v>
      </c>
      <c r="G89" s="153"/>
      <c r="H89" s="225" t="s">
        <v>1</v>
      </c>
      <c r="I89" s="30" t="s">
        <v>1</v>
      </c>
      <c r="J89" s="30" t="s">
        <v>1</v>
      </c>
      <c r="K89" s="30"/>
      <c r="L89" s="30" t="s">
        <v>1</v>
      </c>
      <c r="M89" s="66"/>
      <c r="N89" s="195">
        <v>0</v>
      </c>
      <c r="O89" s="195">
        <v>0</v>
      </c>
      <c r="P89" s="195">
        <v>0</v>
      </c>
      <c r="Q89" s="195">
        <v>0</v>
      </c>
      <c r="R89" s="194">
        <f t="shared" ref="R89:R144" si="13">SUM(N89:Q89)</f>
        <v>0</v>
      </c>
      <c r="S89" s="324" t="s">
        <v>33</v>
      </c>
      <c r="U89"/>
    </row>
    <row r="90" spans="1:21" ht="48" customHeight="1" outlineLevel="2" x14ac:dyDescent="0.3">
      <c r="A90" s="111" t="s">
        <v>534</v>
      </c>
      <c r="B90" s="154" t="s">
        <v>137</v>
      </c>
      <c r="C90" s="155" t="s">
        <v>309</v>
      </c>
      <c r="D90" s="266" t="s">
        <v>310</v>
      </c>
      <c r="E90" s="261" t="s">
        <v>665</v>
      </c>
      <c r="F90" s="263"/>
      <c r="G90" s="153"/>
      <c r="H90" s="156"/>
      <c r="I90" s="30" t="s">
        <v>1</v>
      </c>
      <c r="J90" s="30" t="s">
        <v>1</v>
      </c>
      <c r="K90" s="30"/>
      <c r="L90" s="30" t="s">
        <v>1</v>
      </c>
      <c r="M90" s="66"/>
      <c r="N90" s="195">
        <v>0</v>
      </c>
      <c r="O90" s="195">
        <v>0</v>
      </c>
      <c r="P90" s="195">
        <v>0</v>
      </c>
      <c r="Q90" s="195">
        <v>0</v>
      </c>
      <c r="R90" s="194">
        <f t="shared" si="13"/>
        <v>0</v>
      </c>
      <c r="S90" s="324" t="s">
        <v>33</v>
      </c>
      <c r="U90"/>
    </row>
    <row r="91" spans="1:21" ht="85.5" customHeight="1" outlineLevel="2" x14ac:dyDescent="0.3">
      <c r="A91" s="110" t="s">
        <v>73</v>
      </c>
      <c r="B91" s="23" t="s">
        <v>74</v>
      </c>
      <c r="C91" s="84" t="s">
        <v>701</v>
      </c>
      <c r="D91" s="300" t="s">
        <v>390</v>
      </c>
      <c r="E91" s="351" t="s">
        <v>32</v>
      </c>
      <c r="F91" s="259"/>
      <c r="G91" s="128" t="s">
        <v>1</v>
      </c>
      <c r="H91" s="361" t="s">
        <v>1</v>
      </c>
      <c r="I91" s="361" t="s">
        <v>1</v>
      </c>
      <c r="J91" s="361" t="s">
        <v>1</v>
      </c>
      <c r="K91" s="361"/>
      <c r="L91" s="361"/>
      <c r="M91" s="230"/>
      <c r="N91" s="194">
        <v>0</v>
      </c>
      <c r="O91" s="194">
        <v>0</v>
      </c>
      <c r="P91" s="194">
        <v>0</v>
      </c>
      <c r="Q91" s="194">
        <v>0</v>
      </c>
      <c r="R91" s="194">
        <f t="shared" si="13"/>
        <v>0</v>
      </c>
      <c r="S91" s="323" t="s">
        <v>59</v>
      </c>
      <c r="U91"/>
    </row>
    <row r="92" spans="1:21" ht="73.5" customHeight="1" outlineLevel="2" x14ac:dyDescent="0.3">
      <c r="A92" s="110" t="s">
        <v>75</v>
      </c>
      <c r="B92" s="78" t="s">
        <v>76</v>
      </c>
      <c r="C92" s="81" t="s">
        <v>701</v>
      </c>
      <c r="D92" s="300" t="s">
        <v>390</v>
      </c>
      <c r="E92" s="307" t="s">
        <v>31</v>
      </c>
      <c r="F92" s="259"/>
      <c r="G92" s="128" t="s">
        <v>1</v>
      </c>
      <c r="H92" s="361" t="s">
        <v>1</v>
      </c>
      <c r="I92" s="361" t="s">
        <v>1</v>
      </c>
      <c r="J92" s="361" t="s">
        <v>1</v>
      </c>
      <c r="K92" s="361"/>
      <c r="L92" s="361"/>
      <c r="M92" s="230"/>
      <c r="N92" s="194">
        <v>0</v>
      </c>
      <c r="O92" s="194">
        <v>0</v>
      </c>
      <c r="P92" s="194">
        <v>0</v>
      </c>
      <c r="Q92" s="194">
        <v>0</v>
      </c>
      <c r="R92" s="194">
        <f t="shared" si="13"/>
        <v>0</v>
      </c>
      <c r="S92" s="323" t="s">
        <v>227</v>
      </c>
      <c r="U92"/>
    </row>
    <row r="93" spans="1:21" ht="66.75" customHeight="1" outlineLevel="2" x14ac:dyDescent="0.3">
      <c r="A93" s="110" t="s">
        <v>535</v>
      </c>
      <c r="B93" s="22" t="s">
        <v>154</v>
      </c>
      <c r="C93" s="22" t="s">
        <v>205</v>
      </c>
      <c r="D93" s="267" t="s">
        <v>343</v>
      </c>
      <c r="E93" s="346" t="s">
        <v>32</v>
      </c>
      <c r="F93" s="259"/>
      <c r="G93" s="128" t="s">
        <v>1</v>
      </c>
      <c r="H93" s="361" t="s">
        <v>1</v>
      </c>
      <c r="I93" s="361" t="s">
        <v>1</v>
      </c>
      <c r="J93" s="361" t="s">
        <v>1</v>
      </c>
      <c r="K93" s="174"/>
      <c r="L93" s="174"/>
      <c r="M93" s="230"/>
      <c r="N93" s="194">
        <v>0</v>
      </c>
      <c r="O93" s="194">
        <v>0</v>
      </c>
      <c r="P93" s="194">
        <v>0</v>
      </c>
      <c r="Q93" s="194">
        <v>0</v>
      </c>
      <c r="R93" s="194">
        <f t="shared" si="13"/>
        <v>0</v>
      </c>
      <c r="S93" s="323" t="s">
        <v>59</v>
      </c>
      <c r="U93"/>
    </row>
    <row r="94" spans="1:21" ht="62.25" customHeight="1" outlineLevel="2" x14ac:dyDescent="0.3">
      <c r="A94" s="110" t="s">
        <v>536</v>
      </c>
      <c r="B94" s="22" t="s">
        <v>155</v>
      </c>
      <c r="C94" s="22" t="s">
        <v>205</v>
      </c>
      <c r="D94" s="267" t="s">
        <v>343</v>
      </c>
      <c r="E94" s="346" t="s">
        <v>31</v>
      </c>
      <c r="F94" s="259"/>
      <c r="G94" s="128" t="s">
        <v>1</v>
      </c>
      <c r="H94" s="361" t="s">
        <v>1</v>
      </c>
      <c r="I94" s="361" t="s">
        <v>1</v>
      </c>
      <c r="J94" s="361" t="s">
        <v>1</v>
      </c>
      <c r="K94" s="174"/>
      <c r="L94" s="174"/>
      <c r="M94" s="230"/>
      <c r="N94" s="194">
        <v>0</v>
      </c>
      <c r="O94" s="194">
        <v>0</v>
      </c>
      <c r="P94" s="194">
        <v>0</v>
      </c>
      <c r="Q94" s="194">
        <v>0</v>
      </c>
      <c r="R94" s="194">
        <f t="shared" si="13"/>
        <v>0</v>
      </c>
      <c r="S94" s="323" t="s">
        <v>227</v>
      </c>
      <c r="U94"/>
    </row>
    <row r="95" spans="1:21" ht="63" customHeight="1" outlineLevel="2" x14ac:dyDescent="0.3">
      <c r="A95" s="110" t="s">
        <v>537</v>
      </c>
      <c r="B95" s="22" t="s">
        <v>156</v>
      </c>
      <c r="C95" s="22" t="s">
        <v>205</v>
      </c>
      <c r="D95" s="267" t="s">
        <v>343</v>
      </c>
      <c r="E95" s="346" t="s">
        <v>69</v>
      </c>
      <c r="F95" s="259"/>
      <c r="G95" s="128" t="s">
        <v>1</v>
      </c>
      <c r="H95" s="361" t="s">
        <v>1</v>
      </c>
      <c r="I95" s="361" t="s">
        <v>1</v>
      </c>
      <c r="J95" s="361" t="s">
        <v>1</v>
      </c>
      <c r="K95" s="174"/>
      <c r="L95" s="174"/>
      <c r="M95" s="230"/>
      <c r="N95" s="194">
        <v>0</v>
      </c>
      <c r="O95" s="194">
        <v>0</v>
      </c>
      <c r="P95" s="194">
        <v>0</v>
      </c>
      <c r="Q95" s="194">
        <v>0</v>
      </c>
      <c r="R95" s="194">
        <f t="shared" si="13"/>
        <v>0</v>
      </c>
      <c r="S95" s="323" t="s">
        <v>228</v>
      </c>
      <c r="U95"/>
    </row>
    <row r="96" spans="1:21" ht="57" customHeight="1" outlineLevel="2" x14ac:dyDescent="0.3">
      <c r="A96" s="111" t="s">
        <v>538</v>
      </c>
      <c r="B96" s="159" t="s">
        <v>78</v>
      </c>
      <c r="C96" s="160" t="s">
        <v>506</v>
      </c>
      <c r="D96" s="161" t="s">
        <v>311</v>
      </c>
      <c r="E96" s="261" t="s">
        <v>374</v>
      </c>
      <c r="F96" s="263"/>
      <c r="G96" s="161" t="s">
        <v>41</v>
      </c>
      <c r="H96" s="161" t="s">
        <v>41</v>
      </c>
      <c r="I96" s="161" t="s">
        <v>41</v>
      </c>
      <c r="J96" s="161" t="s">
        <v>41</v>
      </c>
      <c r="K96" s="162" t="s">
        <v>42</v>
      </c>
      <c r="L96" s="161" t="s">
        <v>41</v>
      </c>
      <c r="M96" s="162" t="s">
        <v>42</v>
      </c>
      <c r="N96" s="204">
        <v>0</v>
      </c>
      <c r="O96" s="204">
        <v>0</v>
      </c>
      <c r="P96" s="204">
        <v>0</v>
      </c>
      <c r="Q96" s="204">
        <v>0</v>
      </c>
      <c r="R96" s="194">
        <f t="shared" si="13"/>
        <v>0</v>
      </c>
      <c r="S96" s="329" t="s">
        <v>33</v>
      </c>
      <c r="U96"/>
    </row>
    <row r="97" spans="1:21" s="213" customFormat="1" ht="54.75" customHeight="1" outlineLevel="2" x14ac:dyDescent="0.3">
      <c r="A97" s="254" t="s">
        <v>539</v>
      </c>
      <c r="B97" s="159" t="s">
        <v>604</v>
      </c>
      <c r="C97" s="160" t="s">
        <v>505</v>
      </c>
      <c r="D97" s="162" t="s">
        <v>49</v>
      </c>
      <c r="E97" s="261" t="s">
        <v>374</v>
      </c>
      <c r="F97" s="263"/>
      <c r="G97" s="161" t="s">
        <v>313</v>
      </c>
      <c r="H97" s="161" t="s">
        <v>314</v>
      </c>
      <c r="I97" s="161" t="s">
        <v>315</v>
      </c>
      <c r="J97" s="161" t="s">
        <v>40</v>
      </c>
      <c r="K97" s="162" t="s">
        <v>316</v>
      </c>
      <c r="L97" s="161" t="s">
        <v>40</v>
      </c>
      <c r="M97" s="162" t="s">
        <v>316</v>
      </c>
      <c r="N97" s="204">
        <v>0</v>
      </c>
      <c r="O97" s="204">
        <v>0</v>
      </c>
      <c r="P97" s="204">
        <v>0</v>
      </c>
      <c r="Q97" s="204">
        <v>0</v>
      </c>
      <c r="R97" s="194">
        <f t="shared" ref="R97" si="14">SUM(N97:Q97)</f>
        <v>0</v>
      </c>
      <c r="S97" s="329" t="s">
        <v>224</v>
      </c>
    </row>
    <row r="98" spans="1:21" ht="43.5" customHeight="1" outlineLevel="2" x14ac:dyDescent="0.3">
      <c r="A98" s="254" t="s">
        <v>540</v>
      </c>
      <c r="B98" s="163" t="s">
        <v>157</v>
      </c>
      <c r="C98" s="164" t="s">
        <v>507</v>
      </c>
      <c r="D98" s="161" t="s">
        <v>43</v>
      </c>
      <c r="E98" s="261" t="s">
        <v>374</v>
      </c>
      <c r="F98" s="263"/>
      <c r="G98" s="161" t="s">
        <v>43</v>
      </c>
      <c r="H98" s="161" t="s">
        <v>43</v>
      </c>
      <c r="I98" s="161" t="s">
        <v>43</v>
      </c>
      <c r="J98" s="161" t="s">
        <v>43</v>
      </c>
      <c r="K98" s="162" t="s">
        <v>72</v>
      </c>
      <c r="L98" s="161" t="s">
        <v>43</v>
      </c>
      <c r="M98" s="162" t="s">
        <v>72</v>
      </c>
      <c r="N98" s="204">
        <v>0</v>
      </c>
      <c r="O98" s="204">
        <v>0</v>
      </c>
      <c r="P98" s="204">
        <v>0</v>
      </c>
      <c r="Q98" s="204">
        <v>0</v>
      </c>
      <c r="R98" s="194">
        <f t="shared" si="13"/>
        <v>0</v>
      </c>
      <c r="S98" s="330" t="s">
        <v>33</v>
      </c>
      <c r="U98"/>
    </row>
    <row r="99" spans="1:21" ht="39" customHeight="1" outlineLevel="2" x14ac:dyDescent="0.3">
      <c r="A99" s="254" t="s">
        <v>77</v>
      </c>
      <c r="B99" s="159" t="s">
        <v>317</v>
      </c>
      <c r="C99" s="160" t="s">
        <v>318</v>
      </c>
      <c r="D99" s="162" t="s">
        <v>319</v>
      </c>
      <c r="E99" s="261" t="s">
        <v>374</v>
      </c>
      <c r="F99" s="263"/>
      <c r="G99" s="161" t="s">
        <v>1</v>
      </c>
      <c r="H99" s="161" t="s">
        <v>1</v>
      </c>
      <c r="I99" s="161" t="s">
        <v>1</v>
      </c>
      <c r="J99" s="161" t="s">
        <v>1</v>
      </c>
      <c r="K99" s="162"/>
      <c r="L99" s="161" t="s">
        <v>1</v>
      </c>
      <c r="M99" s="162"/>
      <c r="N99" s="204">
        <v>0</v>
      </c>
      <c r="O99" s="204">
        <v>0</v>
      </c>
      <c r="P99" s="204">
        <v>0</v>
      </c>
      <c r="Q99" s="204">
        <v>0</v>
      </c>
      <c r="R99" s="194">
        <f t="shared" si="13"/>
        <v>0</v>
      </c>
      <c r="S99" s="329" t="s">
        <v>33</v>
      </c>
      <c r="U99"/>
    </row>
    <row r="100" spans="1:21" ht="52.5" customHeight="1" outlineLevel="2" x14ac:dyDescent="0.3">
      <c r="A100" s="254" t="s">
        <v>541</v>
      </c>
      <c r="B100" s="165" t="s">
        <v>158</v>
      </c>
      <c r="C100" s="164" t="s">
        <v>508</v>
      </c>
      <c r="D100" s="161" t="s">
        <v>320</v>
      </c>
      <c r="E100" s="261" t="s">
        <v>374</v>
      </c>
      <c r="F100" s="263"/>
      <c r="G100" s="161" t="s">
        <v>313</v>
      </c>
      <c r="H100" s="161" t="s">
        <v>314</v>
      </c>
      <c r="I100" s="161" t="s">
        <v>315</v>
      </c>
      <c r="J100" s="161" t="s">
        <v>40</v>
      </c>
      <c r="K100" s="162" t="s">
        <v>316</v>
      </c>
      <c r="L100" s="161" t="s">
        <v>40</v>
      </c>
      <c r="M100" s="162" t="s">
        <v>316</v>
      </c>
      <c r="N100" s="204">
        <v>0</v>
      </c>
      <c r="O100" s="204">
        <v>0</v>
      </c>
      <c r="P100" s="204">
        <v>0</v>
      </c>
      <c r="Q100" s="204">
        <v>0</v>
      </c>
      <c r="R100" s="194">
        <f t="shared" si="13"/>
        <v>0</v>
      </c>
      <c r="S100" s="329" t="s">
        <v>33</v>
      </c>
      <c r="U100"/>
    </row>
    <row r="101" spans="1:21" ht="49.5" customHeight="1" outlineLevel="2" x14ac:dyDescent="0.3">
      <c r="A101" s="254" t="s">
        <v>80</v>
      </c>
      <c r="B101" s="166" t="s">
        <v>321</v>
      </c>
      <c r="C101" s="167" t="s">
        <v>679</v>
      </c>
      <c r="D101" s="161" t="s">
        <v>39</v>
      </c>
      <c r="E101" s="261" t="s">
        <v>374</v>
      </c>
      <c r="F101" s="263"/>
      <c r="G101" s="161" t="s">
        <v>322</v>
      </c>
      <c r="H101" s="161" t="s">
        <v>323</v>
      </c>
      <c r="I101" s="161" t="s">
        <v>322</v>
      </c>
      <c r="J101" s="162" t="s">
        <v>324</v>
      </c>
      <c r="K101" s="162" t="s">
        <v>325</v>
      </c>
      <c r="L101" s="162" t="s">
        <v>324</v>
      </c>
      <c r="M101" s="162" t="s">
        <v>325</v>
      </c>
      <c r="N101" s="204">
        <v>0</v>
      </c>
      <c r="O101" s="204">
        <v>0</v>
      </c>
      <c r="P101" s="204">
        <v>0</v>
      </c>
      <c r="Q101" s="204">
        <v>0</v>
      </c>
      <c r="R101" s="194">
        <f t="shared" si="13"/>
        <v>0</v>
      </c>
      <c r="S101" s="329" t="s">
        <v>326</v>
      </c>
      <c r="U101"/>
    </row>
    <row r="102" spans="1:21" ht="34.200000000000003" outlineLevel="2" x14ac:dyDescent="0.3">
      <c r="A102" s="254" t="s">
        <v>81</v>
      </c>
      <c r="B102" s="166" t="s">
        <v>678</v>
      </c>
      <c r="C102" s="167" t="s">
        <v>679</v>
      </c>
      <c r="D102" s="161" t="s">
        <v>312</v>
      </c>
      <c r="E102" s="261" t="s">
        <v>374</v>
      </c>
      <c r="F102" s="263"/>
      <c r="G102" s="161" t="s">
        <v>313</v>
      </c>
      <c r="H102" s="161" t="s">
        <v>327</v>
      </c>
      <c r="I102" s="161" t="s">
        <v>315</v>
      </c>
      <c r="J102" s="162" t="s">
        <v>328</v>
      </c>
      <c r="K102" s="162" t="s">
        <v>329</v>
      </c>
      <c r="L102" s="162" t="s">
        <v>328</v>
      </c>
      <c r="M102" s="162" t="s">
        <v>329</v>
      </c>
      <c r="N102" s="204">
        <v>0</v>
      </c>
      <c r="O102" s="204">
        <v>0</v>
      </c>
      <c r="P102" s="204">
        <v>0</v>
      </c>
      <c r="Q102" s="204">
        <v>0</v>
      </c>
      <c r="R102" s="194">
        <f t="shared" si="13"/>
        <v>0</v>
      </c>
      <c r="S102" s="329" t="s">
        <v>224</v>
      </c>
      <c r="U102"/>
    </row>
    <row r="103" spans="1:21" ht="89.25" customHeight="1" outlineLevel="2" x14ac:dyDescent="0.3">
      <c r="A103" s="254" t="s">
        <v>82</v>
      </c>
      <c r="B103" s="22" t="s">
        <v>101</v>
      </c>
      <c r="C103" s="81" t="s">
        <v>330</v>
      </c>
      <c r="D103" s="300" t="s">
        <v>331</v>
      </c>
      <c r="E103" s="261" t="s">
        <v>374</v>
      </c>
      <c r="F103" s="259"/>
      <c r="G103" s="361" t="s">
        <v>1</v>
      </c>
      <c r="H103" s="361" t="s">
        <v>1</v>
      </c>
      <c r="I103" s="361" t="s">
        <v>1</v>
      </c>
      <c r="J103" s="361" t="s">
        <v>1</v>
      </c>
      <c r="K103" s="230"/>
      <c r="L103" s="361" t="s">
        <v>1</v>
      </c>
      <c r="M103" s="230"/>
      <c r="N103" s="194">
        <v>0</v>
      </c>
      <c r="O103" s="194">
        <v>0</v>
      </c>
      <c r="P103" s="194">
        <v>0</v>
      </c>
      <c r="Q103" s="194">
        <v>0</v>
      </c>
      <c r="R103" s="194">
        <f t="shared" si="13"/>
        <v>0</v>
      </c>
      <c r="S103" s="328" t="s">
        <v>224</v>
      </c>
      <c r="U103"/>
    </row>
    <row r="104" spans="1:21" ht="59.25" customHeight="1" outlineLevel="2" x14ac:dyDescent="0.3">
      <c r="A104" s="254" t="s">
        <v>542</v>
      </c>
      <c r="B104" s="79" t="s">
        <v>79</v>
      </c>
      <c r="C104" s="86" t="s">
        <v>206</v>
      </c>
      <c r="D104" s="244" t="s">
        <v>220</v>
      </c>
      <c r="E104" s="261" t="s">
        <v>374</v>
      </c>
      <c r="F104" s="259"/>
      <c r="G104" s="361"/>
      <c r="H104" s="361" t="s">
        <v>1</v>
      </c>
      <c r="I104" s="361"/>
      <c r="J104" s="361"/>
      <c r="K104" s="230"/>
      <c r="L104" s="361"/>
      <c r="M104" s="230"/>
      <c r="N104" s="194">
        <v>0</v>
      </c>
      <c r="O104" s="194">
        <v>0</v>
      </c>
      <c r="P104" s="194">
        <v>0</v>
      </c>
      <c r="Q104" s="194">
        <v>0</v>
      </c>
      <c r="R104" s="194">
        <f t="shared" si="13"/>
        <v>0</v>
      </c>
      <c r="S104" s="319" t="s">
        <v>33</v>
      </c>
      <c r="U104"/>
    </row>
    <row r="105" spans="1:21" ht="39.6" outlineLevel="2" x14ac:dyDescent="0.3">
      <c r="A105" s="254" t="s">
        <v>543</v>
      </c>
      <c r="B105" s="168" t="s">
        <v>694</v>
      </c>
      <c r="C105" s="74" t="s">
        <v>685</v>
      </c>
      <c r="D105" s="169" t="s">
        <v>332</v>
      </c>
      <c r="E105" s="261" t="s">
        <v>374</v>
      </c>
      <c r="F105" s="264"/>
      <c r="G105" s="362" t="s">
        <v>1</v>
      </c>
      <c r="H105" s="362"/>
      <c r="I105" s="362"/>
      <c r="J105" s="362"/>
      <c r="K105" s="239"/>
      <c r="L105" s="362"/>
      <c r="M105" s="239"/>
      <c r="N105" s="195">
        <v>0</v>
      </c>
      <c r="O105" s="195">
        <v>0</v>
      </c>
      <c r="P105" s="195">
        <v>0</v>
      </c>
      <c r="Q105" s="195">
        <v>0</v>
      </c>
      <c r="R105" s="194">
        <f t="shared" si="13"/>
        <v>0</v>
      </c>
      <c r="S105" s="324" t="s">
        <v>33</v>
      </c>
      <c r="U105"/>
    </row>
    <row r="106" spans="1:21" ht="26.4" outlineLevel="2" x14ac:dyDescent="0.3">
      <c r="A106" s="254" t="s">
        <v>544</v>
      </c>
      <c r="B106" s="168" t="s">
        <v>333</v>
      </c>
      <c r="C106" s="74" t="s">
        <v>334</v>
      </c>
      <c r="D106" s="169" t="s">
        <v>49</v>
      </c>
      <c r="E106" s="261" t="s">
        <v>374</v>
      </c>
      <c r="F106" s="264"/>
      <c r="G106" s="362" t="s">
        <v>335</v>
      </c>
      <c r="H106" s="362" t="s">
        <v>335</v>
      </c>
      <c r="I106" s="362" t="s">
        <v>335</v>
      </c>
      <c r="J106" s="362"/>
      <c r="K106" s="239" t="s">
        <v>336</v>
      </c>
      <c r="L106" s="170"/>
      <c r="M106" s="136" t="s">
        <v>336</v>
      </c>
      <c r="N106" s="200">
        <v>10000</v>
      </c>
      <c r="O106" s="200">
        <v>10000</v>
      </c>
      <c r="P106" s="200">
        <v>10000</v>
      </c>
      <c r="Q106" s="200">
        <v>0</v>
      </c>
      <c r="R106" s="194">
        <f t="shared" si="13"/>
        <v>30000</v>
      </c>
      <c r="S106" s="324" t="s">
        <v>33</v>
      </c>
      <c r="U106"/>
    </row>
    <row r="107" spans="1:21" s="213" customFormat="1" ht="26.4" outlineLevel="2" x14ac:dyDescent="0.3">
      <c r="A107" s="254" t="s">
        <v>545</v>
      </c>
      <c r="B107" s="168" t="s">
        <v>337</v>
      </c>
      <c r="C107" s="74" t="s">
        <v>334</v>
      </c>
      <c r="D107" s="169" t="s">
        <v>343</v>
      </c>
      <c r="E107" s="347" t="s">
        <v>36</v>
      </c>
      <c r="F107" s="303"/>
      <c r="G107" s="362" t="s">
        <v>1</v>
      </c>
      <c r="H107" s="362" t="s">
        <v>1</v>
      </c>
      <c r="I107" s="362" t="s">
        <v>1</v>
      </c>
      <c r="J107" s="362" t="s">
        <v>1</v>
      </c>
      <c r="K107" s="266"/>
      <c r="L107" s="170" t="s">
        <v>1</v>
      </c>
      <c r="M107" s="304"/>
      <c r="N107" s="374">
        <v>0</v>
      </c>
      <c r="O107" s="374">
        <v>0</v>
      </c>
      <c r="P107" s="374">
        <v>0</v>
      </c>
      <c r="Q107" s="374">
        <v>0</v>
      </c>
      <c r="R107" s="305">
        <f t="shared" ref="R107" si="15">SUM(N107:Q107)</f>
        <v>0</v>
      </c>
      <c r="S107" s="327" t="s">
        <v>338</v>
      </c>
    </row>
    <row r="108" spans="1:21" s="213" customFormat="1" ht="50.25" customHeight="1" outlineLevel="2" x14ac:dyDescent="0.3">
      <c r="A108" s="275" t="s">
        <v>646</v>
      </c>
      <c r="B108" s="363" t="s">
        <v>702</v>
      </c>
      <c r="C108" s="299" t="s">
        <v>703</v>
      </c>
      <c r="D108" s="300" t="s">
        <v>343</v>
      </c>
      <c r="E108" s="349" t="s">
        <v>666</v>
      </c>
      <c r="F108" s="355"/>
      <c r="G108" s="300" t="s">
        <v>1</v>
      </c>
      <c r="H108" s="300"/>
      <c r="I108" s="300"/>
      <c r="J108" s="300"/>
      <c r="K108" s="300"/>
      <c r="L108" s="300"/>
      <c r="M108" s="300"/>
      <c r="N108" s="205">
        <v>0</v>
      </c>
      <c r="O108" s="205">
        <v>0</v>
      </c>
      <c r="P108" s="205">
        <v>0</v>
      </c>
      <c r="Q108" s="205">
        <v>0</v>
      </c>
      <c r="R108" s="282">
        <f t="shared" si="13"/>
        <v>0</v>
      </c>
      <c r="S108" s="319" t="s">
        <v>33</v>
      </c>
    </row>
    <row r="109" spans="1:21" ht="24" outlineLevel="1" x14ac:dyDescent="0.3">
      <c r="A109" s="100"/>
      <c r="B109" s="80" t="s">
        <v>24</v>
      </c>
      <c r="C109" s="20" t="s">
        <v>25</v>
      </c>
      <c r="D109" s="218"/>
      <c r="E109" s="348"/>
      <c r="F109" s="251"/>
      <c r="G109" s="19"/>
      <c r="H109" s="19"/>
      <c r="I109" s="19"/>
      <c r="J109" s="19"/>
      <c r="K109" s="19"/>
      <c r="L109" s="19"/>
      <c r="M109" s="19"/>
      <c r="N109" s="199">
        <f>SUM(N110:N115)</f>
        <v>700000</v>
      </c>
      <c r="O109" s="199">
        <f>SUM(O110:O115)</f>
        <v>1200000</v>
      </c>
      <c r="P109" s="199">
        <f>SUM(P110:P115)</f>
        <v>1700000</v>
      </c>
      <c r="Q109" s="199">
        <f>SUM(Q110:Q115)</f>
        <v>2200000</v>
      </c>
      <c r="R109" s="193">
        <f>SUM(N109:Q109)</f>
        <v>5800000</v>
      </c>
      <c r="S109" s="322"/>
      <c r="U109" s="208"/>
    </row>
    <row r="110" spans="1:21" ht="79.8" outlineLevel="2" x14ac:dyDescent="0.3">
      <c r="A110" s="110" t="s">
        <v>546</v>
      </c>
      <c r="B110" s="129" t="s">
        <v>83</v>
      </c>
      <c r="C110" s="129" t="s">
        <v>339</v>
      </c>
      <c r="D110" s="293" t="s">
        <v>394</v>
      </c>
      <c r="E110" s="261" t="s">
        <v>374</v>
      </c>
      <c r="F110" s="263"/>
      <c r="G110" s="171" t="s">
        <v>1</v>
      </c>
      <c r="H110" s="171" t="s">
        <v>1</v>
      </c>
      <c r="I110" s="30" t="s">
        <v>1</v>
      </c>
      <c r="J110" s="30" t="s">
        <v>1</v>
      </c>
      <c r="K110" s="66"/>
      <c r="L110" s="30" t="s">
        <v>1</v>
      </c>
      <c r="M110" s="66"/>
      <c r="N110" s="195" t="s">
        <v>1</v>
      </c>
      <c r="O110" s="195" t="s">
        <v>1</v>
      </c>
      <c r="P110" s="195" t="s">
        <v>1</v>
      </c>
      <c r="Q110" s="195" t="s">
        <v>1</v>
      </c>
      <c r="R110" s="194">
        <f t="shared" si="13"/>
        <v>0</v>
      </c>
      <c r="S110" s="328" t="s">
        <v>33</v>
      </c>
      <c r="U110"/>
    </row>
    <row r="111" spans="1:21" ht="35.4" outlineLevel="2" x14ac:dyDescent="0.3">
      <c r="A111" s="253" t="s">
        <v>547</v>
      </c>
      <c r="B111" s="172" t="s">
        <v>552</v>
      </c>
      <c r="C111" s="269" t="s">
        <v>395</v>
      </c>
      <c r="D111" s="267" t="s">
        <v>396</v>
      </c>
      <c r="E111" s="261" t="s">
        <v>374</v>
      </c>
      <c r="F111" s="259" t="s">
        <v>372</v>
      </c>
      <c r="G111" s="173" t="s">
        <v>1</v>
      </c>
      <c r="H111" s="173" t="s">
        <v>1</v>
      </c>
      <c r="I111" s="174" t="s">
        <v>1</v>
      </c>
      <c r="J111" s="175"/>
      <c r="K111" s="131"/>
      <c r="L111" s="175" t="s">
        <v>1</v>
      </c>
      <c r="M111" s="131"/>
      <c r="N111" s="196">
        <v>200000</v>
      </c>
      <c r="O111" s="196">
        <v>200000</v>
      </c>
      <c r="P111" s="196">
        <v>200000</v>
      </c>
      <c r="Q111" s="200">
        <v>0</v>
      </c>
      <c r="R111" s="194">
        <f t="shared" si="13"/>
        <v>600000</v>
      </c>
      <c r="S111" s="319" t="s">
        <v>33</v>
      </c>
      <c r="U111"/>
    </row>
    <row r="112" spans="1:21" ht="53.25" customHeight="1" outlineLevel="2" x14ac:dyDescent="0.3">
      <c r="A112" s="253" t="s">
        <v>548</v>
      </c>
      <c r="B112" s="172" t="s">
        <v>553</v>
      </c>
      <c r="C112" s="176" t="s">
        <v>340</v>
      </c>
      <c r="D112" s="267" t="s">
        <v>396</v>
      </c>
      <c r="E112" s="261" t="s">
        <v>374</v>
      </c>
      <c r="F112" s="259"/>
      <c r="G112" s="173"/>
      <c r="H112" s="173"/>
      <c r="I112" s="174"/>
      <c r="J112" s="174" t="s">
        <v>1</v>
      </c>
      <c r="K112" s="131"/>
      <c r="L112" s="174" t="s">
        <v>1</v>
      </c>
      <c r="M112" s="131"/>
      <c r="N112" s="196">
        <v>0</v>
      </c>
      <c r="O112" s="196">
        <v>0</v>
      </c>
      <c r="P112" s="196">
        <v>0</v>
      </c>
      <c r="Q112" s="196">
        <v>200000</v>
      </c>
      <c r="R112" s="194">
        <f t="shared" si="13"/>
        <v>200000</v>
      </c>
      <c r="S112" s="319" t="s">
        <v>33</v>
      </c>
      <c r="U112"/>
    </row>
    <row r="113" spans="1:21" ht="48.75" customHeight="1" outlineLevel="2" x14ac:dyDescent="0.3">
      <c r="A113" s="253" t="s">
        <v>549</v>
      </c>
      <c r="B113" s="270" t="s">
        <v>554</v>
      </c>
      <c r="C113" s="269" t="s">
        <v>680</v>
      </c>
      <c r="D113" s="267" t="s">
        <v>397</v>
      </c>
      <c r="E113" s="261" t="s">
        <v>374</v>
      </c>
      <c r="F113" s="259"/>
      <c r="G113" s="6" t="s">
        <v>1</v>
      </c>
      <c r="H113" s="6" t="s">
        <v>1</v>
      </c>
      <c r="I113" s="32" t="s">
        <v>1</v>
      </c>
      <c r="J113" s="32" t="s">
        <v>1</v>
      </c>
      <c r="K113" s="131"/>
      <c r="L113" s="32" t="s">
        <v>1</v>
      </c>
      <c r="M113" s="131"/>
      <c r="N113" s="196">
        <v>50000</v>
      </c>
      <c r="O113" s="196">
        <v>100000</v>
      </c>
      <c r="P113" s="196">
        <v>150000</v>
      </c>
      <c r="Q113" s="196">
        <v>200000</v>
      </c>
      <c r="R113" s="194">
        <f t="shared" si="13"/>
        <v>500000</v>
      </c>
      <c r="S113" s="319" t="s">
        <v>33</v>
      </c>
      <c r="U113"/>
    </row>
    <row r="114" spans="1:21" ht="35.4" outlineLevel="2" x14ac:dyDescent="0.3">
      <c r="A114" s="253" t="s">
        <v>550</v>
      </c>
      <c r="B114" s="270" t="s">
        <v>555</v>
      </c>
      <c r="C114" s="269" t="s">
        <v>686</v>
      </c>
      <c r="D114" s="267" t="s">
        <v>398</v>
      </c>
      <c r="E114" s="261" t="s">
        <v>374</v>
      </c>
      <c r="F114" s="259" t="s">
        <v>372</v>
      </c>
      <c r="G114" s="6" t="s">
        <v>1</v>
      </c>
      <c r="H114" s="6" t="s">
        <v>1</v>
      </c>
      <c r="I114" s="32" t="s">
        <v>1</v>
      </c>
      <c r="J114" s="32" t="s">
        <v>1</v>
      </c>
      <c r="K114" s="131"/>
      <c r="L114" s="32" t="s">
        <v>1</v>
      </c>
      <c r="M114" s="131"/>
      <c r="N114" s="196">
        <v>250000</v>
      </c>
      <c r="O114" s="196">
        <v>500000</v>
      </c>
      <c r="P114" s="196">
        <v>750000</v>
      </c>
      <c r="Q114" s="196">
        <v>1000000</v>
      </c>
      <c r="R114" s="194">
        <f t="shared" si="13"/>
        <v>2500000</v>
      </c>
      <c r="S114" s="319" t="s">
        <v>33</v>
      </c>
      <c r="U114"/>
    </row>
    <row r="115" spans="1:21" ht="82.5" customHeight="1" outlineLevel="2" x14ac:dyDescent="0.3">
      <c r="A115" s="253" t="s">
        <v>551</v>
      </c>
      <c r="B115" s="270" t="s">
        <v>556</v>
      </c>
      <c r="C115" s="269" t="s">
        <v>399</v>
      </c>
      <c r="D115" s="267" t="s">
        <v>687</v>
      </c>
      <c r="E115" s="261" t="s">
        <v>374</v>
      </c>
      <c r="F115" s="259"/>
      <c r="G115" s="6" t="s">
        <v>1</v>
      </c>
      <c r="H115" s="6" t="s">
        <v>1</v>
      </c>
      <c r="I115" s="32" t="s">
        <v>1</v>
      </c>
      <c r="J115" s="32" t="s">
        <v>1</v>
      </c>
      <c r="K115" s="131"/>
      <c r="L115" s="32" t="s">
        <v>1</v>
      </c>
      <c r="M115" s="131"/>
      <c r="N115" s="196">
        <v>200000</v>
      </c>
      <c r="O115" s="196">
        <v>400000</v>
      </c>
      <c r="P115" s="196">
        <v>600000</v>
      </c>
      <c r="Q115" s="196">
        <v>800000</v>
      </c>
      <c r="R115" s="194">
        <f t="shared" si="13"/>
        <v>2000000</v>
      </c>
      <c r="S115" s="319" t="s">
        <v>33</v>
      </c>
      <c r="U115"/>
    </row>
    <row r="116" spans="1:21" ht="24" outlineLevel="1" x14ac:dyDescent="0.3">
      <c r="A116" s="100"/>
      <c r="B116" s="82" t="s">
        <v>26</v>
      </c>
      <c r="C116" s="20" t="s">
        <v>54</v>
      </c>
      <c r="D116" s="218"/>
      <c r="E116" s="348"/>
      <c r="F116" s="251"/>
      <c r="G116" s="19"/>
      <c r="H116" s="19"/>
      <c r="I116" s="19"/>
      <c r="J116" s="19"/>
      <c r="K116" s="19"/>
      <c r="L116" s="19"/>
      <c r="M116" s="19"/>
      <c r="N116" s="199">
        <f>SUM(N117:N128)</f>
        <v>135000</v>
      </c>
      <c r="O116" s="199">
        <f>SUM(O117:O128)</f>
        <v>170000</v>
      </c>
      <c r="P116" s="199">
        <f>SUM(P117:P128)</f>
        <v>215000</v>
      </c>
      <c r="Q116" s="199">
        <f>SUM(Q117:Q128)</f>
        <v>215000</v>
      </c>
      <c r="R116" s="193">
        <f>SUM(N116:Q116)</f>
        <v>735000</v>
      </c>
      <c r="S116" s="322"/>
      <c r="U116" s="208"/>
    </row>
    <row r="117" spans="1:21" ht="56.25" customHeight="1" outlineLevel="2" x14ac:dyDescent="0.3">
      <c r="A117" s="278" t="s">
        <v>557</v>
      </c>
      <c r="B117" s="22" t="s">
        <v>84</v>
      </c>
      <c r="C117" s="81" t="s">
        <v>207</v>
      </c>
      <c r="D117" s="300" t="s">
        <v>44</v>
      </c>
      <c r="E117" s="349" t="s">
        <v>138</v>
      </c>
      <c r="F117" s="315" t="s">
        <v>368</v>
      </c>
      <c r="G117" s="6" t="s">
        <v>1</v>
      </c>
      <c r="H117" s="6" t="s">
        <v>1</v>
      </c>
      <c r="I117" s="6" t="s">
        <v>1</v>
      </c>
      <c r="J117" s="6" t="s">
        <v>1</v>
      </c>
      <c r="K117" s="131"/>
      <c r="L117" s="6" t="s">
        <v>1</v>
      </c>
      <c r="M117" s="131"/>
      <c r="N117" s="194">
        <v>0</v>
      </c>
      <c r="O117" s="194">
        <v>0</v>
      </c>
      <c r="P117" s="194">
        <v>0</v>
      </c>
      <c r="Q117" s="194">
        <v>0</v>
      </c>
      <c r="R117" s="194">
        <f t="shared" si="13"/>
        <v>0</v>
      </c>
      <c r="S117" s="323" t="s">
        <v>225</v>
      </c>
      <c r="U117"/>
    </row>
    <row r="118" spans="1:21" ht="39.6" outlineLevel="2" x14ac:dyDescent="0.3">
      <c r="A118" s="110" t="s">
        <v>558</v>
      </c>
      <c r="B118" s="43" t="s">
        <v>341</v>
      </c>
      <c r="C118" s="43" t="s">
        <v>342</v>
      </c>
      <c r="D118" s="237" t="s">
        <v>343</v>
      </c>
      <c r="E118" s="308" t="s">
        <v>376</v>
      </c>
      <c r="F118" s="264"/>
      <c r="G118" s="47" t="s">
        <v>344</v>
      </c>
      <c r="H118" s="47" t="s">
        <v>344</v>
      </c>
      <c r="I118" s="47" t="s">
        <v>344</v>
      </c>
      <c r="J118" s="47" t="s">
        <v>344</v>
      </c>
      <c r="K118" s="136" t="s">
        <v>345</v>
      </c>
      <c r="L118" s="47" t="s">
        <v>344</v>
      </c>
      <c r="M118" s="136" t="s">
        <v>345</v>
      </c>
      <c r="N118" s="200">
        <v>50000</v>
      </c>
      <c r="O118" s="200">
        <v>50000</v>
      </c>
      <c r="P118" s="200">
        <v>50000</v>
      </c>
      <c r="Q118" s="200">
        <v>50000</v>
      </c>
      <c r="R118" s="194">
        <f t="shared" si="13"/>
        <v>200000</v>
      </c>
      <c r="S118" s="324" t="s">
        <v>33</v>
      </c>
      <c r="U118"/>
    </row>
    <row r="119" spans="1:21" ht="39.6" outlineLevel="2" x14ac:dyDescent="0.3">
      <c r="A119" s="253" t="s">
        <v>559</v>
      </c>
      <c r="B119" s="43" t="s">
        <v>346</v>
      </c>
      <c r="C119" s="43" t="s">
        <v>347</v>
      </c>
      <c r="D119" s="237" t="s">
        <v>391</v>
      </c>
      <c r="E119" s="308" t="s">
        <v>376</v>
      </c>
      <c r="F119" s="264"/>
      <c r="G119" s="47" t="s">
        <v>1</v>
      </c>
      <c r="H119" s="47" t="s">
        <v>348</v>
      </c>
      <c r="I119" s="47" t="s">
        <v>348</v>
      </c>
      <c r="J119" s="47" t="s">
        <v>348</v>
      </c>
      <c r="K119" s="136" t="s">
        <v>349</v>
      </c>
      <c r="L119" s="47" t="s">
        <v>348</v>
      </c>
      <c r="M119" s="136" t="s">
        <v>349</v>
      </c>
      <c r="N119" s="200">
        <v>0</v>
      </c>
      <c r="O119" s="200">
        <v>50000</v>
      </c>
      <c r="P119" s="200">
        <v>50000</v>
      </c>
      <c r="Q119" s="200">
        <v>50000</v>
      </c>
      <c r="R119" s="194">
        <f t="shared" si="13"/>
        <v>150000</v>
      </c>
      <c r="S119" s="324" t="s">
        <v>33</v>
      </c>
      <c r="U119"/>
    </row>
    <row r="120" spans="1:21" ht="53.25" customHeight="1" outlineLevel="2" x14ac:dyDescent="0.3">
      <c r="A120" s="253" t="s">
        <v>560</v>
      </c>
      <c r="B120" s="43" t="s">
        <v>350</v>
      </c>
      <c r="C120" s="43" t="s">
        <v>351</v>
      </c>
      <c r="D120" s="237" t="s">
        <v>352</v>
      </c>
      <c r="E120" s="308" t="s">
        <v>376</v>
      </c>
      <c r="F120" s="264"/>
      <c r="G120" s="47">
        <v>1500</v>
      </c>
      <c r="H120" s="47" t="s">
        <v>1</v>
      </c>
      <c r="I120" s="47"/>
      <c r="J120" s="47"/>
      <c r="K120" s="136"/>
      <c r="L120" s="47"/>
      <c r="M120" s="136"/>
      <c r="N120" s="200">
        <v>10000</v>
      </c>
      <c r="O120" s="200">
        <v>0</v>
      </c>
      <c r="P120" s="200">
        <v>0</v>
      </c>
      <c r="Q120" s="200">
        <v>0</v>
      </c>
      <c r="R120" s="194">
        <f t="shared" si="13"/>
        <v>10000</v>
      </c>
      <c r="S120" s="324" t="s">
        <v>33</v>
      </c>
      <c r="U120"/>
    </row>
    <row r="121" spans="1:21" ht="43.5" customHeight="1" outlineLevel="2" x14ac:dyDescent="0.3">
      <c r="A121" s="111" t="s">
        <v>561</v>
      </c>
      <c r="B121" s="43" t="s">
        <v>695</v>
      </c>
      <c r="C121" s="43" t="s">
        <v>353</v>
      </c>
      <c r="D121" s="237" t="s">
        <v>249</v>
      </c>
      <c r="E121" s="308" t="s">
        <v>376</v>
      </c>
      <c r="F121" s="264"/>
      <c r="G121" s="47" t="s">
        <v>1</v>
      </c>
      <c r="H121" s="47" t="s">
        <v>1</v>
      </c>
      <c r="I121" s="47"/>
      <c r="J121" s="47"/>
      <c r="K121" s="136"/>
      <c r="L121" s="47"/>
      <c r="M121" s="136"/>
      <c r="N121" s="200">
        <v>50000</v>
      </c>
      <c r="O121" s="200">
        <v>50000</v>
      </c>
      <c r="P121" s="200">
        <v>0</v>
      </c>
      <c r="Q121" s="200">
        <v>0</v>
      </c>
      <c r="R121" s="194">
        <f t="shared" si="13"/>
        <v>100000</v>
      </c>
      <c r="S121" s="324" t="s">
        <v>33</v>
      </c>
      <c r="U121"/>
    </row>
    <row r="122" spans="1:21" ht="43.5" customHeight="1" outlineLevel="2" x14ac:dyDescent="0.3">
      <c r="A122" s="111" t="s">
        <v>562</v>
      </c>
      <c r="B122" s="43" t="s">
        <v>730</v>
      </c>
      <c r="C122" s="43" t="s">
        <v>354</v>
      </c>
      <c r="D122" s="237" t="s">
        <v>391</v>
      </c>
      <c r="E122" s="308" t="s">
        <v>376</v>
      </c>
      <c r="F122" s="264"/>
      <c r="G122" s="47" t="s">
        <v>1</v>
      </c>
      <c r="H122" s="47" t="s">
        <v>1</v>
      </c>
      <c r="I122" s="47"/>
      <c r="J122" s="47"/>
      <c r="K122" s="136"/>
      <c r="L122" s="47"/>
      <c r="M122" s="136"/>
      <c r="N122" s="200">
        <v>0</v>
      </c>
      <c r="O122" s="200">
        <v>0</v>
      </c>
      <c r="P122" s="200">
        <v>0</v>
      </c>
      <c r="Q122" s="200">
        <v>0</v>
      </c>
      <c r="R122" s="194">
        <f t="shared" si="13"/>
        <v>0</v>
      </c>
      <c r="S122" s="324" t="s">
        <v>33</v>
      </c>
      <c r="U122"/>
    </row>
    <row r="123" spans="1:21" ht="43.5" customHeight="1" outlineLevel="2" x14ac:dyDescent="0.3">
      <c r="A123" s="254" t="s">
        <v>563</v>
      </c>
      <c r="B123" s="43" t="s">
        <v>696</v>
      </c>
      <c r="C123" s="43" t="s">
        <v>688</v>
      </c>
      <c r="D123" s="237" t="s">
        <v>391</v>
      </c>
      <c r="E123" s="308" t="s">
        <v>376</v>
      </c>
      <c r="F123" s="264"/>
      <c r="G123" s="47" t="s">
        <v>1</v>
      </c>
      <c r="H123" s="47" t="s">
        <v>1</v>
      </c>
      <c r="I123" s="47"/>
      <c r="J123" s="47"/>
      <c r="K123" s="136"/>
      <c r="L123" s="47"/>
      <c r="M123" s="136"/>
      <c r="N123" s="200">
        <v>0</v>
      </c>
      <c r="O123" s="200">
        <v>0</v>
      </c>
      <c r="P123" s="200">
        <v>0</v>
      </c>
      <c r="Q123" s="200">
        <v>0</v>
      </c>
      <c r="R123" s="194">
        <f t="shared" si="13"/>
        <v>0</v>
      </c>
      <c r="S123" s="324" t="s">
        <v>33</v>
      </c>
      <c r="U123"/>
    </row>
    <row r="124" spans="1:21" ht="43.5" customHeight="1" outlineLevel="2" x14ac:dyDescent="0.3">
      <c r="A124" s="254" t="s">
        <v>564</v>
      </c>
      <c r="B124" s="43" t="s">
        <v>611</v>
      </c>
      <c r="C124" s="43" t="s">
        <v>355</v>
      </c>
      <c r="D124" s="237" t="s">
        <v>392</v>
      </c>
      <c r="E124" s="308" t="s">
        <v>376</v>
      </c>
      <c r="F124" s="264"/>
      <c r="G124" s="47" t="s">
        <v>1</v>
      </c>
      <c r="H124" s="47" t="s">
        <v>1</v>
      </c>
      <c r="I124" s="47" t="s">
        <v>1</v>
      </c>
      <c r="J124" s="47"/>
      <c r="K124" s="136"/>
      <c r="L124" s="47"/>
      <c r="M124" s="136"/>
      <c r="N124" s="200">
        <v>0</v>
      </c>
      <c r="O124" s="200">
        <v>0</v>
      </c>
      <c r="P124" s="200">
        <v>0</v>
      </c>
      <c r="Q124" s="200">
        <v>0</v>
      </c>
      <c r="R124" s="194">
        <f t="shared" si="13"/>
        <v>0</v>
      </c>
      <c r="S124" s="324" t="s">
        <v>33</v>
      </c>
      <c r="U124"/>
    </row>
    <row r="125" spans="1:21" ht="43.5" customHeight="1" outlineLevel="2" x14ac:dyDescent="0.3">
      <c r="A125" s="254" t="s">
        <v>565</v>
      </c>
      <c r="B125" s="43" t="s">
        <v>697</v>
      </c>
      <c r="C125" s="43" t="s">
        <v>698</v>
      </c>
      <c r="D125" s="237" t="s">
        <v>393</v>
      </c>
      <c r="E125" s="308" t="s">
        <v>376</v>
      </c>
      <c r="F125" s="264"/>
      <c r="G125" s="47"/>
      <c r="H125" s="47"/>
      <c r="I125" s="47" t="s">
        <v>41</v>
      </c>
      <c r="J125" s="47" t="s">
        <v>41</v>
      </c>
      <c r="K125" s="136" t="s">
        <v>348</v>
      </c>
      <c r="L125" s="47" t="s">
        <v>41</v>
      </c>
      <c r="M125" s="136" t="s">
        <v>348</v>
      </c>
      <c r="N125" s="200">
        <v>0</v>
      </c>
      <c r="O125" s="200">
        <v>0</v>
      </c>
      <c r="P125" s="200">
        <v>100000</v>
      </c>
      <c r="Q125" s="200">
        <v>100000</v>
      </c>
      <c r="R125" s="194">
        <f t="shared" si="13"/>
        <v>200000</v>
      </c>
      <c r="S125" s="324" t="s">
        <v>33</v>
      </c>
      <c r="U125"/>
    </row>
    <row r="126" spans="1:21" s="213" customFormat="1" ht="66" outlineLevel="2" x14ac:dyDescent="0.3">
      <c r="A126" s="254" t="s">
        <v>566</v>
      </c>
      <c r="B126" s="235" t="s">
        <v>144</v>
      </c>
      <c r="C126" s="235" t="s">
        <v>208</v>
      </c>
      <c r="D126" s="237" t="s">
        <v>49</v>
      </c>
      <c r="E126" s="308" t="s">
        <v>376</v>
      </c>
      <c r="F126" s="264"/>
      <c r="G126" s="238">
        <v>1</v>
      </c>
      <c r="H126" s="234">
        <v>1</v>
      </c>
      <c r="I126" s="238">
        <v>1</v>
      </c>
      <c r="J126" s="238">
        <v>1</v>
      </c>
      <c r="K126" s="136">
        <v>4</v>
      </c>
      <c r="L126" s="238">
        <v>1</v>
      </c>
      <c r="M126" s="136">
        <v>4</v>
      </c>
      <c r="N126" s="200">
        <v>15000</v>
      </c>
      <c r="O126" s="200">
        <v>15000</v>
      </c>
      <c r="P126" s="200">
        <v>15000</v>
      </c>
      <c r="Q126" s="200">
        <v>15000</v>
      </c>
      <c r="R126" s="194">
        <f t="shared" ref="R126:R127" si="16">SUM(N126:Q126)</f>
        <v>60000</v>
      </c>
      <c r="S126" s="324" t="s">
        <v>33</v>
      </c>
    </row>
    <row r="127" spans="1:21" s="213" customFormat="1" ht="26.4" outlineLevel="2" x14ac:dyDescent="0.3">
      <c r="A127" s="286" t="s">
        <v>609</v>
      </c>
      <c r="B127" s="285" t="s">
        <v>605</v>
      </c>
      <c r="C127" s="287" t="s">
        <v>606</v>
      </c>
      <c r="D127" s="300" t="s">
        <v>402</v>
      </c>
      <c r="E127" s="350" t="s">
        <v>658</v>
      </c>
      <c r="F127" s="302"/>
      <c r="G127" s="21"/>
      <c r="H127" s="21" t="s">
        <v>1</v>
      </c>
      <c r="I127" s="21"/>
      <c r="J127" s="21"/>
      <c r="K127" s="21"/>
      <c r="L127" s="21"/>
      <c r="M127" s="21"/>
      <c r="N127" s="205">
        <v>0</v>
      </c>
      <c r="O127" s="205">
        <v>5000</v>
      </c>
      <c r="P127" s="205">
        <v>0</v>
      </c>
      <c r="Q127" s="205">
        <v>0</v>
      </c>
      <c r="R127" s="194">
        <f t="shared" si="16"/>
        <v>5000</v>
      </c>
      <c r="S127" s="324" t="s">
        <v>33</v>
      </c>
    </row>
    <row r="128" spans="1:21" ht="52.8" outlineLevel="2" x14ac:dyDescent="0.3">
      <c r="A128" s="286" t="s">
        <v>610</v>
      </c>
      <c r="B128" s="288" t="s">
        <v>607</v>
      </c>
      <c r="C128" s="285" t="s">
        <v>608</v>
      </c>
      <c r="D128" s="300" t="s">
        <v>402</v>
      </c>
      <c r="E128" s="350" t="s">
        <v>658</v>
      </c>
      <c r="F128" s="302"/>
      <c r="G128" s="21" t="s">
        <v>1</v>
      </c>
      <c r="H128" s="21"/>
      <c r="I128" s="21"/>
      <c r="J128" s="21"/>
      <c r="K128" s="21"/>
      <c r="L128" s="21"/>
      <c r="M128" s="21"/>
      <c r="N128" s="205">
        <v>10000</v>
      </c>
      <c r="O128" s="205">
        <v>0</v>
      </c>
      <c r="P128" s="205">
        <v>0</v>
      </c>
      <c r="Q128" s="205">
        <v>0</v>
      </c>
      <c r="R128" s="194">
        <f t="shared" si="13"/>
        <v>10000</v>
      </c>
      <c r="S128" s="324" t="s">
        <v>33</v>
      </c>
      <c r="U128"/>
    </row>
    <row r="129" spans="1:21" ht="32.25" customHeight="1" outlineLevel="1" x14ac:dyDescent="0.3">
      <c r="A129" s="100"/>
      <c r="B129" s="82" t="s">
        <v>27</v>
      </c>
      <c r="C129" s="20" t="s">
        <v>70</v>
      </c>
      <c r="D129" s="218"/>
      <c r="E129" s="348"/>
      <c r="F129" s="251"/>
      <c r="G129" s="19"/>
      <c r="H129" s="19"/>
      <c r="I129" s="19"/>
      <c r="J129" s="19"/>
      <c r="K129" s="19"/>
      <c r="L129" s="19"/>
      <c r="M129" s="19"/>
      <c r="N129" s="199">
        <f>SUM(N130:N134)</f>
        <v>0</v>
      </c>
      <c r="O129" s="199">
        <f>SUM(O130:O134)</f>
        <v>210000</v>
      </c>
      <c r="P129" s="199">
        <f>SUM(P130:P134)</f>
        <v>200000</v>
      </c>
      <c r="Q129" s="199">
        <f>SUM(Q130:Q134)</f>
        <v>200000</v>
      </c>
      <c r="R129" s="193">
        <f>SUM(N129:Q129)</f>
        <v>610000</v>
      </c>
      <c r="S129" s="322"/>
      <c r="U129" s="208"/>
    </row>
    <row r="130" spans="1:21" ht="76.5" customHeight="1" outlineLevel="2" x14ac:dyDescent="0.3">
      <c r="A130" s="110" t="s">
        <v>567</v>
      </c>
      <c r="B130" s="43" t="s">
        <v>85</v>
      </c>
      <c r="C130" s="177" t="s">
        <v>356</v>
      </c>
      <c r="D130" s="237" t="s">
        <v>49</v>
      </c>
      <c r="E130" s="261" t="s">
        <v>374</v>
      </c>
      <c r="F130" s="264" t="s">
        <v>373</v>
      </c>
      <c r="G130" s="178"/>
      <c r="H130" s="178">
        <v>2</v>
      </c>
      <c r="I130" s="161">
        <v>2</v>
      </c>
      <c r="J130" s="161">
        <v>2</v>
      </c>
      <c r="K130" s="136">
        <v>6</v>
      </c>
      <c r="L130" s="3"/>
      <c r="M130" s="136">
        <v>6</v>
      </c>
      <c r="N130" s="206">
        <v>0</v>
      </c>
      <c r="O130" s="200">
        <v>200000</v>
      </c>
      <c r="P130" s="200">
        <v>200000</v>
      </c>
      <c r="Q130" s="200">
        <v>200000</v>
      </c>
      <c r="R130" s="194">
        <f t="shared" si="13"/>
        <v>600000</v>
      </c>
      <c r="S130" s="324" t="s">
        <v>33</v>
      </c>
      <c r="U130"/>
    </row>
    <row r="131" spans="1:21" ht="52.8" outlineLevel="2" x14ac:dyDescent="0.3">
      <c r="A131" s="253" t="s">
        <v>568</v>
      </c>
      <c r="B131" s="70" t="s">
        <v>159</v>
      </c>
      <c r="C131" s="43" t="s">
        <v>210</v>
      </c>
      <c r="D131" s="237" t="s">
        <v>402</v>
      </c>
      <c r="E131" s="261" t="s">
        <v>374</v>
      </c>
      <c r="F131" s="264" t="s">
        <v>373</v>
      </c>
      <c r="G131" s="161"/>
      <c r="H131" s="161"/>
      <c r="I131" s="178" t="s">
        <v>1</v>
      </c>
      <c r="J131" s="178"/>
      <c r="K131" s="136"/>
      <c r="L131" s="136">
        <v>0</v>
      </c>
      <c r="M131" s="136"/>
      <c r="N131" s="200">
        <v>0</v>
      </c>
      <c r="O131" s="200">
        <v>10000</v>
      </c>
      <c r="P131" s="200">
        <v>0</v>
      </c>
      <c r="Q131" s="200">
        <v>0</v>
      </c>
      <c r="R131" s="194">
        <f t="shared" si="13"/>
        <v>10000</v>
      </c>
      <c r="S131" s="324" t="s">
        <v>33</v>
      </c>
      <c r="U131"/>
    </row>
    <row r="132" spans="1:21" s="289" customFormat="1" ht="66" outlineLevel="2" x14ac:dyDescent="0.3">
      <c r="A132" s="297" t="s">
        <v>569</v>
      </c>
      <c r="B132" s="69" t="s">
        <v>570</v>
      </c>
      <c r="C132" s="179" t="s">
        <v>209</v>
      </c>
      <c r="D132" s="224" t="s">
        <v>49</v>
      </c>
      <c r="E132" s="260" t="s">
        <v>659</v>
      </c>
      <c r="F132" s="259" t="s">
        <v>29</v>
      </c>
      <c r="G132" s="257" t="s">
        <v>1</v>
      </c>
      <c r="H132" s="257" t="s">
        <v>1</v>
      </c>
      <c r="I132" s="257" t="s">
        <v>1</v>
      </c>
      <c r="J132" s="257" t="s">
        <v>1</v>
      </c>
      <c r="K132" s="131"/>
      <c r="L132" s="131">
        <v>0</v>
      </c>
      <c r="M132" s="131"/>
      <c r="N132" s="196">
        <v>0</v>
      </c>
      <c r="O132" s="196">
        <v>0</v>
      </c>
      <c r="P132" s="196">
        <v>0</v>
      </c>
      <c r="Q132" s="196">
        <v>0</v>
      </c>
      <c r="R132" s="194">
        <f t="shared" ref="R132:R133" si="17">SUM(N132:Q132)</f>
        <v>0</v>
      </c>
      <c r="S132" s="323" t="s">
        <v>226</v>
      </c>
    </row>
    <row r="133" spans="1:21" s="289" customFormat="1" ht="66" outlineLevel="2" x14ac:dyDescent="0.3">
      <c r="A133" s="297" t="s">
        <v>651</v>
      </c>
      <c r="B133" s="69" t="s">
        <v>699</v>
      </c>
      <c r="C133" s="228" t="s">
        <v>654</v>
      </c>
      <c r="D133" s="224" t="s">
        <v>49</v>
      </c>
      <c r="E133" s="260" t="s">
        <v>650</v>
      </c>
      <c r="F133" s="259" t="s">
        <v>29</v>
      </c>
      <c r="G133" s="257" t="s">
        <v>1</v>
      </c>
      <c r="H133" s="257" t="s">
        <v>1</v>
      </c>
      <c r="I133" s="257" t="s">
        <v>1</v>
      </c>
      <c r="J133" s="257" t="s">
        <v>1</v>
      </c>
      <c r="K133" s="131"/>
      <c r="L133" s="131">
        <v>0</v>
      </c>
      <c r="M133" s="131"/>
      <c r="N133" s="196">
        <v>0</v>
      </c>
      <c r="O133" s="196">
        <v>0</v>
      </c>
      <c r="P133" s="196">
        <v>0</v>
      </c>
      <c r="Q133" s="196">
        <v>0</v>
      </c>
      <c r="R133" s="194">
        <f t="shared" si="17"/>
        <v>0</v>
      </c>
      <c r="S133" s="323" t="s">
        <v>226</v>
      </c>
    </row>
    <row r="134" spans="1:21" ht="66" outlineLevel="2" x14ac:dyDescent="0.3">
      <c r="A134" s="253" t="s">
        <v>652</v>
      </c>
      <c r="B134" s="69" t="s">
        <v>653</v>
      </c>
      <c r="C134" s="228" t="s">
        <v>655</v>
      </c>
      <c r="D134" s="224" t="s">
        <v>343</v>
      </c>
      <c r="E134" s="260" t="s">
        <v>650</v>
      </c>
      <c r="F134" s="259" t="s">
        <v>29</v>
      </c>
      <c r="G134" s="114" t="s">
        <v>1</v>
      </c>
      <c r="H134" s="114" t="s">
        <v>1</v>
      </c>
      <c r="I134" s="114" t="s">
        <v>1</v>
      </c>
      <c r="J134" s="114" t="s">
        <v>1</v>
      </c>
      <c r="K134" s="131"/>
      <c r="L134" s="131">
        <v>0</v>
      </c>
      <c r="M134" s="131"/>
      <c r="N134" s="196">
        <v>0</v>
      </c>
      <c r="O134" s="196">
        <v>0</v>
      </c>
      <c r="P134" s="196">
        <v>0</v>
      </c>
      <c r="Q134" s="196">
        <v>0</v>
      </c>
      <c r="R134" s="194">
        <f t="shared" si="13"/>
        <v>0</v>
      </c>
      <c r="S134" s="323" t="s">
        <v>226</v>
      </c>
      <c r="U134"/>
    </row>
    <row r="135" spans="1:21" ht="28.5" customHeight="1" outlineLevel="1" x14ac:dyDescent="0.3">
      <c r="A135" s="100"/>
      <c r="B135" s="82" t="s">
        <v>716</v>
      </c>
      <c r="C135" s="20" t="s">
        <v>211</v>
      </c>
      <c r="D135" s="218"/>
      <c r="E135" s="348"/>
      <c r="F135" s="251"/>
      <c r="G135" s="19"/>
      <c r="H135" s="19"/>
      <c r="I135" s="19"/>
      <c r="J135" s="19"/>
      <c r="K135" s="19"/>
      <c r="L135" s="19"/>
      <c r="M135" s="19"/>
      <c r="N135" s="199">
        <f>SUM(N136:N139)</f>
        <v>855000</v>
      </c>
      <c r="O135" s="199">
        <f>SUM(O136:O139)</f>
        <v>475000</v>
      </c>
      <c r="P135" s="199">
        <f>SUM(P136:P139)</f>
        <v>475000</v>
      </c>
      <c r="Q135" s="199">
        <f>SUM(Q136:Q139)</f>
        <v>475000</v>
      </c>
      <c r="R135" s="193">
        <f>SUM(N135:Q135)</f>
        <v>2280000</v>
      </c>
      <c r="S135" s="322"/>
      <c r="U135" s="208"/>
    </row>
    <row r="136" spans="1:21" ht="58.2" outlineLevel="2" x14ac:dyDescent="0.3">
      <c r="A136" s="110" t="s">
        <v>571</v>
      </c>
      <c r="B136" s="180" t="s">
        <v>573</v>
      </c>
      <c r="C136" s="129" t="s">
        <v>357</v>
      </c>
      <c r="D136" s="237" t="s">
        <v>689</v>
      </c>
      <c r="E136" s="261" t="s">
        <v>374</v>
      </c>
      <c r="F136" s="264"/>
      <c r="G136" s="178" t="s">
        <v>1</v>
      </c>
      <c r="H136" s="161"/>
      <c r="I136" s="178"/>
      <c r="J136" s="178"/>
      <c r="K136" s="136"/>
      <c r="L136" s="178"/>
      <c r="M136" s="136"/>
      <c r="N136" s="200">
        <v>0</v>
      </c>
      <c r="O136" s="200">
        <v>0</v>
      </c>
      <c r="P136" s="200">
        <v>0</v>
      </c>
      <c r="Q136" s="200">
        <v>0</v>
      </c>
      <c r="R136" s="194">
        <f t="shared" si="13"/>
        <v>0</v>
      </c>
      <c r="S136" s="324" t="s">
        <v>33</v>
      </c>
      <c r="U136"/>
    </row>
    <row r="137" spans="1:21" ht="46.5" customHeight="1" outlineLevel="2" x14ac:dyDescent="0.3">
      <c r="A137" s="253" t="s">
        <v>572</v>
      </c>
      <c r="B137" s="180" t="s">
        <v>574</v>
      </c>
      <c r="C137" s="129" t="s">
        <v>358</v>
      </c>
      <c r="D137" s="237" t="s">
        <v>400</v>
      </c>
      <c r="E137" s="261" t="s">
        <v>374</v>
      </c>
      <c r="F137" s="264"/>
      <c r="G137" s="178" t="s">
        <v>348</v>
      </c>
      <c r="H137" s="178" t="s">
        <v>348</v>
      </c>
      <c r="I137" s="178" t="s">
        <v>348</v>
      </c>
      <c r="J137" s="178" t="s">
        <v>348</v>
      </c>
      <c r="K137" s="136">
        <v>1600</v>
      </c>
      <c r="L137" s="178" t="s">
        <v>348</v>
      </c>
      <c r="M137" s="136">
        <v>1600</v>
      </c>
      <c r="N137" s="200">
        <v>75000</v>
      </c>
      <c r="O137" s="200">
        <v>75000</v>
      </c>
      <c r="P137" s="200">
        <v>75000</v>
      </c>
      <c r="Q137" s="200">
        <v>75000</v>
      </c>
      <c r="R137" s="194">
        <f t="shared" si="13"/>
        <v>300000</v>
      </c>
      <c r="S137" s="324" t="s">
        <v>33</v>
      </c>
      <c r="U137"/>
    </row>
    <row r="138" spans="1:21" ht="50.25" customHeight="1" outlineLevel="2" x14ac:dyDescent="0.3">
      <c r="A138" s="110" t="s">
        <v>575</v>
      </c>
      <c r="B138" s="181" t="s">
        <v>160</v>
      </c>
      <c r="C138" s="129" t="s">
        <v>359</v>
      </c>
      <c r="D138" s="237" t="s">
        <v>401</v>
      </c>
      <c r="E138" s="261" t="s">
        <v>374</v>
      </c>
      <c r="F138" s="264"/>
      <c r="G138" s="178" t="s">
        <v>324</v>
      </c>
      <c r="H138" s="178" t="s">
        <v>312</v>
      </c>
      <c r="I138" s="178" t="s">
        <v>312</v>
      </c>
      <c r="J138" s="178" t="s">
        <v>312</v>
      </c>
      <c r="K138" s="136">
        <v>50</v>
      </c>
      <c r="L138" s="178" t="s">
        <v>312</v>
      </c>
      <c r="M138" s="136">
        <v>50</v>
      </c>
      <c r="N138" s="200">
        <v>750000</v>
      </c>
      <c r="O138" s="200">
        <v>400000</v>
      </c>
      <c r="P138" s="200">
        <v>400000</v>
      </c>
      <c r="Q138" s="200">
        <v>400000</v>
      </c>
      <c r="R138" s="194">
        <f t="shared" si="13"/>
        <v>1950000</v>
      </c>
      <c r="S138" s="324" t="s">
        <v>33</v>
      </c>
      <c r="U138"/>
    </row>
    <row r="139" spans="1:21" ht="54" customHeight="1" outlineLevel="2" x14ac:dyDescent="0.3">
      <c r="A139" s="110" t="s">
        <v>576</v>
      </c>
      <c r="B139" s="181" t="s">
        <v>690</v>
      </c>
      <c r="C139" s="129" t="s">
        <v>691</v>
      </c>
      <c r="D139" s="237" t="s">
        <v>402</v>
      </c>
      <c r="E139" s="261" t="s">
        <v>374</v>
      </c>
      <c r="F139" s="264"/>
      <c r="G139" s="178" t="s">
        <v>1</v>
      </c>
      <c r="H139" s="161"/>
      <c r="I139" s="161"/>
      <c r="J139" s="178"/>
      <c r="K139" s="136"/>
      <c r="L139" s="178"/>
      <c r="M139" s="136"/>
      <c r="N139" s="200">
        <v>30000</v>
      </c>
      <c r="O139" s="200">
        <v>0</v>
      </c>
      <c r="P139" s="200">
        <v>0</v>
      </c>
      <c r="Q139" s="200">
        <v>0</v>
      </c>
      <c r="R139" s="194">
        <f t="shared" si="13"/>
        <v>30000</v>
      </c>
      <c r="S139" s="324" t="s">
        <v>33</v>
      </c>
      <c r="U139"/>
    </row>
    <row r="140" spans="1:21" ht="28.5" customHeight="1" outlineLevel="1" x14ac:dyDescent="0.3">
      <c r="A140" s="100"/>
      <c r="B140" s="82" t="s">
        <v>102</v>
      </c>
      <c r="C140" s="15"/>
      <c r="D140" s="218"/>
      <c r="E140" s="348"/>
      <c r="F140" s="251"/>
      <c r="G140" s="19"/>
      <c r="H140" s="19"/>
      <c r="I140" s="19"/>
      <c r="J140" s="19"/>
      <c r="K140" s="19"/>
      <c r="L140" s="19"/>
      <c r="M140" s="19"/>
      <c r="N140" s="199">
        <f>SUM(N141:N144)</f>
        <v>0</v>
      </c>
      <c r="O140" s="199">
        <f>SUM(O141:O144)</f>
        <v>0</v>
      </c>
      <c r="P140" s="199">
        <f>SUM(P141:P144)</f>
        <v>0</v>
      </c>
      <c r="Q140" s="199">
        <f>SUM(Q141:Q144)</f>
        <v>0</v>
      </c>
      <c r="R140" s="193">
        <f>SUM(N140:Q140)</f>
        <v>0</v>
      </c>
      <c r="S140" s="322"/>
      <c r="U140" s="208"/>
    </row>
    <row r="141" spans="1:21" ht="27" outlineLevel="2" x14ac:dyDescent="0.3">
      <c r="A141" s="110" t="s">
        <v>577</v>
      </c>
      <c r="B141" s="132" t="s">
        <v>587</v>
      </c>
      <c r="C141" s="33" t="s">
        <v>360</v>
      </c>
      <c r="D141" s="128" t="s">
        <v>403</v>
      </c>
      <c r="E141" s="260" t="s">
        <v>375</v>
      </c>
      <c r="F141" s="259"/>
      <c r="G141" s="114"/>
      <c r="H141" s="182">
        <v>0.25</v>
      </c>
      <c r="I141" s="114"/>
      <c r="J141" s="113"/>
      <c r="K141" s="131"/>
      <c r="L141" s="113"/>
      <c r="M141" s="131"/>
      <c r="N141" s="196">
        <v>0</v>
      </c>
      <c r="O141" s="196">
        <v>0</v>
      </c>
      <c r="P141" s="196">
        <v>0</v>
      </c>
      <c r="Q141" s="196">
        <v>0</v>
      </c>
      <c r="R141" s="194">
        <f t="shared" si="13"/>
        <v>0</v>
      </c>
      <c r="S141" s="319" t="s">
        <v>33</v>
      </c>
      <c r="U141"/>
    </row>
    <row r="142" spans="1:21" ht="45.6" outlineLevel="2" x14ac:dyDescent="0.3">
      <c r="A142" s="253" t="s">
        <v>578</v>
      </c>
      <c r="B142" s="183" t="s">
        <v>588</v>
      </c>
      <c r="C142" s="184" t="s">
        <v>361</v>
      </c>
      <c r="D142" s="128" t="s">
        <v>404</v>
      </c>
      <c r="E142" s="260" t="s">
        <v>375</v>
      </c>
      <c r="F142" s="259"/>
      <c r="G142" s="114"/>
      <c r="H142" s="113" t="s">
        <v>1</v>
      </c>
      <c r="I142" s="114" t="s">
        <v>1</v>
      </c>
      <c r="J142" s="113"/>
      <c r="K142" s="131"/>
      <c r="L142" s="113"/>
      <c r="M142" s="131"/>
      <c r="N142" s="196">
        <v>0</v>
      </c>
      <c r="O142" s="196">
        <v>0</v>
      </c>
      <c r="P142" s="196">
        <v>0</v>
      </c>
      <c r="Q142" s="196">
        <v>0</v>
      </c>
      <c r="R142" s="194">
        <f t="shared" si="13"/>
        <v>0</v>
      </c>
      <c r="S142" s="319" t="s">
        <v>33</v>
      </c>
      <c r="U142"/>
    </row>
    <row r="143" spans="1:21" ht="60.75" customHeight="1" outlineLevel="2" x14ac:dyDescent="0.3">
      <c r="A143" s="253" t="s">
        <v>579</v>
      </c>
      <c r="B143" s="183" t="s">
        <v>636</v>
      </c>
      <c r="C143" s="311" t="s">
        <v>637</v>
      </c>
      <c r="D143" s="128" t="s">
        <v>638</v>
      </c>
      <c r="E143" s="260" t="s">
        <v>375</v>
      </c>
      <c r="F143" s="259"/>
      <c r="G143" s="114" t="s">
        <v>1</v>
      </c>
      <c r="H143" s="113" t="s">
        <v>1</v>
      </c>
      <c r="I143" s="113" t="s">
        <v>1</v>
      </c>
      <c r="J143" s="113" t="s">
        <v>1</v>
      </c>
      <c r="K143" s="131"/>
      <c r="L143" s="113" t="s">
        <v>1</v>
      </c>
      <c r="M143" s="131"/>
      <c r="N143" s="196">
        <v>0</v>
      </c>
      <c r="O143" s="196">
        <v>0</v>
      </c>
      <c r="P143" s="196">
        <v>0</v>
      </c>
      <c r="Q143" s="196">
        <v>0</v>
      </c>
      <c r="R143" s="194">
        <f t="shared" si="13"/>
        <v>0</v>
      </c>
      <c r="S143" s="319" t="s">
        <v>33</v>
      </c>
      <c r="U143"/>
    </row>
    <row r="144" spans="1:21" ht="80.25" customHeight="1" outlineLevel="2" x14ac:dyDescent="0.3">
      <c r="A144" s="253" t="s">
        <v>580</v>
      </c>
      <c r="B144" s="310" t="s">
        <v>635</v>
      </c>
      <c r="C144" s="164" t="s">
        <v>405</v>
      </c>
      <c r="D144" s="128" t="s">
        <v>634</v>
      </c>
      <c r="E144" s="260" t="s">
        <v>375</v>
      </c>
      <c r="F144" s="259"/>
      <c r="G144" s="113" t="s">
        <v>1</v>
      </c>
      <c r="H144" s="113" t="s">
        <v>1</v>
      </c>
      <c r="I144" s="113" t="s">
        <v>1</v>
      </c>
      <c r="J144" s="113" t="s">
        <v>1</v>
      </c>
      <c r="K144" s="131"/>
      <c r="L144" s="113" t="s">
        <v>1</v>
      </c>
      <c r="M144" s="131"/>
      <c r="N144" s="196">
        <v>0</v>
      </c>
      <c r="O144" s="196">
        <v>0</v>
      </c>
      <c r="P144" s="196">
        <v>0</v>
      </c>
      <c r="Q144" s="196">
        <v>0</v>
      </c>
      <c r="R144" s="194">
        <f t="shared" si="13"/>
        <v>0</v>
      </c>
      <c r="S144" s="319" t="s">
        <v>33</v>
      </c>
      <c r="U144"/>
    </row>
    <row r="145" spans="1:21" ht="24" x14ac:dyDescent="0.3">
      <c r="A145" s="112"/>
      <c r="B145" s="83" t="s">
        <v>161</v>
      </c>
      <c r="C145" s="85" t="s">
        <v>50</v>
      </c>
      <c r="D145" s="216"/>
      <c r="E145" s="336"/>
      <c r="F145" s="222"/>
      <c r="G145" s="13"/>
      <c r="H145" s="13"/>
      <c r="I145" s="13"/>
      <c r="J145" s="13"/>
      <c r="K145" s="13"/>
      <c r="L145" s="13"/>
      <c r="M145" s="13"/>
      <c r="N145" s="190">
        <f>N146+N148+N155</f>
        <v>100000</v>
      </c>
      <c r="O145" s="190">
        <f>O146+O148+O155</f>
        <v>60000</v>
      </c>
      <c r="P145" s="190">
        <f>P146+P148+P155</f>
        <v>30000</v>
      </c>
      <c r="Q145" s="190">
        <f>Q146+Q148+Q155</f>
        <v>10000</v>
      </c>
      <c r="R145" s="191">
        <f>R146+R148+R155</f>
        <v>200000</v>
      </c>
      <c r="S145" s="321"/>
      <c r="U145"/>
    </row>
    <row r="146" spans="1:21" ht="24" outlineLevel="1" x14ac:dyDescent="0.3">
      <c r="A146" s="100"/>
      <c r="B146" s="82" t="s">
        <v>63</v>
      </c>
      <c r="C146" s="20" t="s">
        <v>51</v>
      </c>
      <c r="D146" s="218"/>
      <c r="E146" s="348"/>
      <c r="F146" s="251"/>
      <c r="G146" s="19"/>
      <c r="H146" s="19"/>
      <c r="I146" s="19"/>
      <c r="J146" s="19"/>
      <c r="K146" s="19"/>
      <c r="L146" s="19"/>
      <c r="M146" s="19"/>
      <c r="N146" s="199">
        <f>SUM(N147:N147)</f>
        <v>30000</v>
      </c>
      <c r="O146" s="199">
        <f>SUM(O147:O147)</f>
        <v>0</v>
      </c>
      <c r="P146" s="199">
        <f>SUM(P147:P147)</f>
        <v>0</v>
      </c>
      <c r="Q146" s="199">
        <f>SUM(Q147:Q147)</f>
        <v>0</v>
      </c>
      <c r="R146" s="193">
        <f>SUM(N146:Q146)</f>
        <v>30000</v>
      </c>
      <c r="S146" s="322"/>
      <c r="U146" s="208"/>
    </row>
    <row r="147" spans="1:21" ht="39.75" customHeight="1" outlineLevel="2" x14ac:dyDescent="0.3">
      <c r="A147" s="101" t="s">
        <v>616</v>
      </c>
      <c r="B147" s="299" t="s">
        <v>613</v>
      </c>
      <c r="C147" s="283" t="s">
        <v>614</v>
      </c>
      <c r="D147" s="300" t="s">
        <v>615</v>
      </c>
      <c r="E147" s="350" t="s">
        <v>658</v>
      </c>
      <c r="F147" s="294"/>
      <c r="G147" s="31" t="s">
        <v>1</v>
      </c>
      <c r="H147" s="31"/>
      <c r="I147" s="31"/>
      <c r="J147" s="31"/>
      <c r="K147" s="31"/>
      <c r="L147" s="31"/>
      <c r="M147" s="31"/>
      <c r="N147" s="331">
        <v>30000</v>
      </c>
      <c r="O147" s="197">
        <v>0</v>
      </c>
      <c r="P147" s="197">
        <v>0</v>
      </c>
      <c r="Q147" s="197">
        <v>0</v>
      </c>
      <c r="R147" s="194">
        <f t="shared" ref="R147" si="18">SUM(N147:Q147)</f>
        <v>30000</v>
      </c>
      <c r="S147" s="319" t="s">
        <v>33</v>
      </c>
      <c r="U147"/>
    </row>
    <row r="148" spans="1:21" ht="22.5" customHeight="1" outlineLevel="1" x14ac:dyDescent="0.3">
      <c r="A148" s="102"/>
      <c r="B148" s="82" t="s">
        <v>64</v>
      </c>
      <c r="C148" s="20" t="s">
        <v>55</v>
      </c>
      <c r="D148" s="218"/>
      <c r="E148" s="348"/>
      <c r="F148" s="251"/>
      <c r="G148" s="19"/>
      <c r="H148" s="19"/>
      <c r="I148" s="19"/>
      <c r="J148" s="19"/>
      <c r="K148" s="19"/>
      <c r="L148" s="19"/>
      <c r="M148" s="19"/>
      <c r="N148" s="199">
        <f>SUM(N149:N154)</f>
        <v>70000</v>
      </c>
      <c r="O148" s="199">
        <f>SUM(O149:O154)</f>
        <v>60000</v>
      </c>
      <c r="P148" s="199">
        <f>SUM(P149:P154)</f>
        <v>30000</v>
      </c>
      <c r="Q148" s="199">
        <f>SUM(Q149:Q154)</f>
        <v>10000</v>
      </c>
      <c r="R148" s="193">
        <f>SUM(N148:Q148)</f>
        <v>170000</v>
      </c>
      <c r="S148" s="322"/>
      <c r="U148" s="208"/>
    </row>
    <row r="149" spans="1:21" ht="51" customHeight="1" outlineLevel="2" x14ac:dyDescent="0.3">
      <c r="A149" s="279" t="s">
        <v>581</v>
      </c>
      <c r="B149" s="69" t="s">
        <v>584</v>
      </c>
      <c r="C149" s="185" t="s">
        <v>212</v>
      </c>
      <c r="D149" s="271" t="s">
        <v>142</v>
      </c>
      <c r="E149" s="260" t="s">
        <v>375</v>
      </c>
      <c r="F149" s="259"/>
      <c r="G149" s="361" t="s">
        <v>1</v>
      </c>
      <c r="H149" s="361" t="s">
        <v>1</v>
      </c>
      <c r="I149" s="361" t="s">
        <v>1</v>
      </c>
      <c r="J149" s="361" t="s">
        <v>1</v>
      </c>
      <c r="K149" s="131"/>
      <c r="L149" s="157" t="s">
        <v>1</v>
      </c>
      <c r="M149" s="131"/>
      <c r="N149" s="196">
        <v>10000</v>
      </c>
      <c r="O149" s="196">
        <v>10000</v>
      </c>
      <c r="P149" s="196">
        <v>10000</v>
      </c>
      <c r="Q149" s="196">
        <v>10000</v>
      </c>
      <c r="R149" s="194">
        <f t="shared" ref="R149:R154" si="19">SUM(N149:Q149)</f>
        <v>40000</v>
      </c>
      <c r="S149" s="319" t="s">
        <v>33</v>
      </c>
      <c r="U149"/>
    </row>
    <row r="150" spans="1:21" ht="26.4" outlineLevel="2" x14ac:dyDescent="0.3">
      <c r="A150" s="279" t="s">
        <v>582</v>
      </c>
      <c r="B150" s="18" t="s">
        <v>585</v>
      </c>
      <c r="C150" s="186" t="s">
        <v>213</v>
      </c>
      <c r="D150" s="271" t="s">
        <v>669</v>
      </c>
      <c r="E150" s="260" t="s">
        <v>375</v>
      </c>
      <c r="F150" s="259"/>
      <c r="G150" s="361" t="s">
        <v>1</v>
      </c>
      <c r="H150" s="361" t="s">
        <v>1</v>
      </c>
      <c r="I150" s="361" t="s">
        <v>1</v>
      </c>
      <c r="J150" s="361" t="s">
        <v>1</v>
      </c>
      <c r="K150" s="131"/>
      <c r="L150" s="157" t="s">
        <v>1</v>
      </c>
      <c r="M150" s="131"/>
      <c r="N150" s="194">
        <v>0</v>
      </c>
      <c r="O150" s="194">
        <v>0</v>
      </c>
      <c r="P150" s="194">
        <v>0</v>
      </c>
      <c r="Q150" s="194">
        <v>0</v>
      </c>
      <c r="R150" s="194">
        <f t="shared" si="19"/>
        <v>0</v>
      </c>
      <c r="S150" s="319" t="s">
        <v>33</v>
      </c>
      <c r="U150"/>
    </row>
    <row r="151" spans="1:21" s="284" customFormat="1" ht="35.4" outlineLevel="2" x14ac:dyDescent="0.3">
      <c r="A151" s="279" t="s">
        <v>583</v>
      </c>
      <c r="B151" s="18" t="s">
        <v>586</v>
      </c>
      <c r="C151" s="187" t="s">
        <v>692</v>
      </c>
      <c r="D151" s="271" t="s">
        <v>362</v>
      </c>
      <c r="E151" s="260" t="s">
        <v>375</v>
      </c>
      <c r="F151" s="259"/>
      <c r="G151" s="174" t="s">
        <v>1</v>
      </c>
      <c r="H151" s="174" t="s">
        <v>1</v>
      </c>
      <c r="I151" s="174" t="s">
        <v>1</v>
      </c>
      <c r="J151" s="174"/>
      <c r="K151" s="131"/>
      <c r="L151" s="158"/>
      <c r="M151" s="131"/>
      <c r="N151" s="196">
        <v>50000</v>
      </c>
      <c r="O151" s="196">
        <v>50000</v>
      </c>
      <c r="P151" s="196">
        <v>20000</v>
      </c>
      <c r="Q151" s="196">
        <v>0</v>
      </c>
      <c r="R151" s="194">
        <f t="shared" ref="R151" si="20">SUM(N151:Q151)</f>
        <v>120000</v>
      </c>
      <c r="S151" s="319" t="s">
        <v>33</v>
      </c>
    </row>
    <row r="152" spans="1:21" s="289" customFormat="1" ht="48.75" customHeight="1" outlineLevel="2" x14ac:dyDescent="0.3">
      <c r="A152" s="279" t="s">
        <v>612</v>
      </c>
      <c r="B152" s="18" t="s">
        <v>718</v>
      </c>
      <c r="C152" s="187" t="s">
        <v>719</v>
      </c>
      <c r="D152" s="271" t="s">
        <v>235</v>
      </c>
      <c r="E152" s="332" t="s">
        <v>372</v>
      </c>
      <c r="F152" s="259" t="s">
        <v>29</v>
      </c>
      <c r="G152" s="174" t="s">
        <v>1</v>
      </c>
      <c r="H152" s="174" t="s">
        <v>1</v>
      </c>
      <c r="I152" s="174"/>
      <c r="J152" s="174"/>
      <c r="K152" s="131"/>
      <c r="L152" s="158"/>
      <c r="M152" s="131"/>
      <c r="N152" s="194">
        <v>0</v>
      </c>
      <c r="O152" s="194">
        <v>0</v>
      </c>
      <c r="P152" s="194">
        <v>0</v>
      </c>
      <c r="Q152" s="194">
        <v>0</v>
      </c>
      <c r="R152" s="194">
        <v>0</v>
      </c>
      <c r="S152" s="319" t="s">
        <v>720</v>
      </c>
    </row>
    <row r="153" spans="1:21" s="289" customFormat="1" ht="48.75" customHeight="1" outlineLevel="2" x14ac:dyDescent="0.3">
      <c r="A153" s="279" t="s">
        <v>717</v>
      </c>
      <c r="B153" s="18" t="s">
        <v>731</v>
      </c>
      <c r="C153" s="187" t="s">
        <v>725</v>
      </c>
      <c r="D153" s="271" t="s">
        <v>235</v>
      </c>
      <c r="E153" s="332" t="s">
        <v>372</v>
      </c>
      <c r="F153" s="259" t="s">
        <v>29</v>
      </c>
      <c r="G153" s="174" t="s">
        <v>1</v>
      </c>
      <c r="H153" s="174" t="s">
        <v>1</v>
      </c>
      <c r="I153" s="174"/>
      <c r="J153" s="174"/>
      <c r="K153" s="131"/>
      <c r="L153" s="158"/>
      <c r="M153" s="131"/>
      <c r="N153" s="194">
        <v>0</v>
      </c>
      <c r="O153" s="194">
        <v>0</v>
      </c>
      <c r="P153" s="194">
        <v>0</v>
      </c>
      <c r="Q153" s="194">
        <v>0</v>
      </c>
      <c r="R153" s="194">
        <v>0</v>
      </c>
      <c r="S153" s="319" t="s">
        <v>720</v>
      </c>
    </row>
    <row r="154" spans="1:21" ht="39.6" outlineLevel="2" x14ac:dyDescent="0.3">
      <c r="A154" s="279" t="s">
        <v>721</v>
      </c>
      <c r="B154" s="291" t="s">
        <v>722</v>
      </c>
      <c r="C154" s="292" t="s">
        <v>723</v>
      </c>
      <c r="D154" s="293" t="s">
        <v>220</v>
      </c>
      <c r="E154" s="333" t="s">
        <v>724</v>
      </c>
      <c r="F154" s="294"/>
      <c r="G154" s="174" t="s">
        <v>1</v>
      </c>
      <c r="H154" s="174"/>
      <c r="I154" s="174"/>
      <c r="J154" s="174"/>
      <c r="K154" s="131"/>
      <c r="L154" s="158"/>
      <c r="M154" s="131"/>
      <c r="N154" s="196">
        <v>10000</v>
      </c>
      <c r="O154" s="196">
        <v>0</v>
      </c>
      <c r="P154" s="196">
        <v>0</v>
      </c>
      <c r="Q154" s="196">
        <v>0</v>
      </c>
      <c r="R154" s="194">
        <f t="shared" si="19"/>
        <v>10000</v>
      </c>
      <c r="S154" s="319" t="s">
        <v>33</v>
      </c>
      <c r="U154"/>
    </row>
    <row r="155" spans="1:21" ht="24" customHeight="1" outlineLevel="1" x14ac:dyDescent="0.3">
      <c r="A155" s="102"/>
      <c r="B155" s="73" t="s">
        <v>65</v>
      </c>
      <c r="C155" s="20" t="s">
        <v>56</v>
      </c>
      <c r="D155" s="218"/>
      <c r="E155" s="348"/>
      <c r="F155" s="251"/>
      <c r="G155" s="19"/>
      <c r="H155" s="19"/>
      <c r="I155" s="19"/>
      <c r="J155" s="19"/>
      <c r="K155" s="19"/>
      <c r="L155" s="19"/>
      <c r="M155" s="19"/>
      <c r="N155" s="199">
        <f>SUM(N156:N159)</f>
        <v>0</v>
      </c>
      <c r="O155" s="199">
        <f>SUM(O156:O159)</f>
        <v>0</v>
      </c>
      <c r="P155" s="199">
        <f>SUM(P156:P159)</f>
        <v>0</v>
      </c>
      <c r="Q155" s="199">
        <f>SUM(Q156:Q159)</f>
        <v>0</v>
      </c>
      <c r="R155" s="193">
        <f>SUM(N155:Q155)</f>
        <v>0</v>
      </c>
      <c r="S155" s="322"/>
      <c r="U155" s="208"/>
    </row>
    <row r="156" spans="1:21" ht="95.25" customHeight="1" outlineLevel="2" x14ac:dyDescent="0.3">
      <c r="A156" s="254" t="s">
        <v>589</v>
      </c>
      <c r="B156" s="291" t="s">
        <v>681</v>
      </c>
      <c r="C156" s="292" t="s">
        <v>682</v>
      </c>
      <c r="D156" s="188">
        <v>0.13</v>
      </c>
      <c r="E156" s="260" t="s">
        <v>375</v>
      </c>
      <c r="F156" s="259"/>
      <c r="G156" s="173" t="s">
        <v>1</v>
      </c>
      <c r="H156" s="173" t="s">
        <v>1</v>
      </c>
      <c r="I156" s="174" t="s">
        <v>1</v>
      </c>
      <c r="J156" s="189" t="s">
        <v>1</v>
      </c>
      <c r="K156" s="131"/>
      <c r="L156" s="189">
        <v>0.86</v>
      </c>
      <c r="M156" s="131"/>
      <c r="N156" s="195">
        <v>0</v>
      </c>
      <c r="O156" s="195">
        <v>0</v>
      </c>
      <c r="P156" s="195">
        <v>0</v>
      </c>
      <c r="Q156" s="195">
        <v>0</v>
      </c>
      <c r="R156" s="194">
        <f t="shared" ref="R156:R159" si="21">SUM(N156:Q156)</f>
        <v>0</v>
      </c>
      <c r="S156" s="319" t="s">
        <v>33</v>
      </c>
      <c r="U156"/>
    </row>
    <row r="157" spans="1:21" s="94" customFormat="1" ht="49.5" customHeight="1" outlineLevel="2" x14ac:dyDescent="0.3">
      <c r="A157" s="286" t="s">
        <v>590</v>
      </c>
      <c r="B157" s="70" t="s">
        <v>162</v>
      </c>
      <c r="C157" s="235" t="s">
        <v>623</v>
      </c>
      <c r="D157" s="309" t="s">
        <v>406</v>
      </c>
      <c r="E157" s="260" t="s">
        <v>375</v>
      </c>
      <c r="F157" s="264"/>
      <c r="G157" s="171">
        <v>3</v>
      </c>
      <c r="H157" s="171"/>
      <c r="I157" s="30"/>
      <c r="J157" s="30"/>
      <c r="K157" s="66"/>
      <c r="L157" s="30"/>
      <c r="M157" s="66">
        <v>3</v>
      </c>
      <c r="N157" s="195">
        <v>0</v>
      </c>
      <c r="O157" s="195">
        <v>0</v>
      </c>
      <c r="P157" s="195">
        <v>0</v>
      </c>
      <c r="Q157" s="195">
        <v>0</v>
      </c>
      <c r="R157" s="194">
        <f t="shared" si="21"/>
        <v>0</v>
      </c>
      <c r="S157" s="324" t="s">
        <v>224</v>
      </c>
    </row>
    <row r="158" spans="1:21" ht="66.75" customHeight="1" outlineLevel="2" x14ac:dyDescent="0.3">
      <c r="A158" s="286" t="s">
        <v>591</v>
      </c>
      <c r="B158" s="69" t="s">
        <v>622</v>
      </c>
      <c r="C158" s="33" t="s">
        <v>693</v>
      </c>
      <c r="D158" s="293" t="s">
        <v>52</v>
      </c>
      <c r="E158" s="260" t="s">
        <v>377</v>
      </c>
      <c r="F158" s="259"/>
      <c r="G158" s="173" t="s">
        <v>1</v>
      </c>
      <c r="H158" s="173" t="s">
        <v>1</v>
      </c>
      <c r="I158" s="174" t="s">
        <v>1</v>
      </c>
      <c r="J158" s="174" t="s">
        <v>1</v>
      </c>
      <c r="K158" s="131"/>
      <c r="L158" s="174" t="s">
        <v>1</v>
      </c>
      <c r="M158" s="131"/>
      <c r="N158" s="196">
        <v>0</v>
      </c>
      <c r="O158" s="196">
        <v>0</v>
      </c>
      <c r="P158" s="196">
        <v>0</v>
      </c>
      <c r="Q158" s="196">
        <v>0</v>
      </c>
      <c r="R158" s="194">
        <f t="shared" si="21"/>
        <v>0</v>
      </c>
      <c r="S158" s="319" t="s">
        <v>648</v>
      </c>
      <c r="U158"/>
    </row>
    <row r="159" spans="1:21" ht="51" customHeight="1" outlineLevel="2" x14ac:dyDescent="0.3">
      <c r="A159" s="286" t="s">
        <v>592</v>
      </c>
      <c r="B159" s="18" t="s">
        <v>649</v>
      </c>
      <c r="C159" s="187" t="s">
        <v>214</v>
      </c>
      <c r="D159" s="293" t="s">
        <v>363</v>
      </c>
      <c r="E159" s="260" t="s">
        <v>377</v>
      </c>
      <c r="F159" s="259"/>
      <c r="G159" s="6" t="s">
        <v>1</v>
      </c>
      <c r="H159" s="6" t="s">
        <v>1</v>
      </c>
      <c r="I159" s="32" t="s">
        <v>1</v>
      </c>
      <c r="J159" s="32" t="s">
        <v>1</v>
      </c>
      <c r="K159" s="131"/>
      <c r="L159" s="32" t="s">
        <v>1</v>
      </c>
      <c r="M159" s="131"/>
      <c r="N159" s="196">
        <v>0</v>
      </c>
      <c r="O159" s="196">
        <v>0</v>
      </c>
      <c r="P159" s="196">
        <v>0</v>
      </c>
      <c r="Q159" s="196">
        <v>0</v>
      </c>
      <c r="R159" s="194">
        <f t="shared" si="21"/>
        <v>0</v>
      </c>
      <c r="S159" s="319" t="s">
        <v>648</v>
      </c>
      <c r="U159"/>
    </row>
    <row r="160" spans="1:21" ht="37.5" customHeight="1" x14ac:dyDescent="0.3">
      <c r="A160" s="103"/>
      <c r="B160" s="83" t="s">
        <v>53</v>
      </c>
      <c r="C160" s="85" t="s">
        <v>215</v>
      </c>
      <c r="D160" s="216"/>
      <c r="E160" s="336"/>
      <c r="F160" s="222"/>
      <c r="G160" s="13"/>
      <c r="H160" s="13"/>
      <c r="I160" s="13"/>
      <c r="J160" s="13"/>
      <c r="K160" s="13"/>
      <c r="L160" s="13"/>
      <c r="M160" s="13"/>
      <c r="N160" s="190">
        <f>SUM(N161:N166)</f>
        <v>87500</v>
      </c>
      <c r="O160" s="190">
        <f>SUM(O161:O166)</f>
        <v>70000</v>
      </c>
      <c r="P160" s="190">
        <f>SUM(P161:P166)</f>
        <v>70000</v>
      </c>
      <c r="Q160" s="190">
        <f>SUM(Q161:Q166)</f>
        <v>77500</v>
      </c>
      <c r="R160" s="191">
        <f>SUM(R161:R166)</f>
        <v>305000</v>
      </c>
      <c r="S160" s="321"/>
      <c r="U160"/>
    </row>
    <row r="161" spans="1:21" ht="39.6" outlineLevel="1" x14ac:dyDescent="0.3">
      <c r="A161" s="253" t="s">
        <v>93</v>
      </c>
      <c r="B161" s="22" t="s">
        <v>95</v>
      </c>
      <c r="C161" s="81" t="s">
        <v>216</v>
      </c>
      <c r="D161" s="273">
        <v>3</v>
      </c>
      <c r="E161" s="342" t="s">
        <v>409</v>
      </c>
      <c r="F161" s="312" t="s">
        <v>410</v>
      </c>
      <c r="G161" s="21" t="s">
        <v>1</v>
      </c>
      <c r="H161" s="21" t="s">
        <v>1</v>
      </c>
      <c r="I161" s="21" t="s">
        <v>1</v>
      </c>
      <c r="J161" s="21" t="s">
        <v>1</v>
      </c>
      <c r="K161" s="21"/>
      <c r="L161" s="21"/>
      <c r="M161" s="21"/>
      <c r="N161" s="205">
        <v>0</v>
      </c>
      <c r="O161" s="205">
        <v>0</v>
      </c>
      <c r="P161" s="205">
        <v>0</v>
      </c>
      <c r="Q161" s="205">
        <v>0</v>
      </c>
      <c r="R161" s="194">
        <f t="shared" ref="R161:R168" si="22">SUM(N161:Q161)</f>
        <v>0</v>
      </c>
      <c r="S161" s="323" t="s">
        <v>624</v>
      </c>
      <c r="U161"/>
    </row>
    <row r="162" spans="1:21" ht="46.8" outlineLevel="1" x14ac:dyDescent="0.3">
      <c r="A162" s="280" t="s">
        <v>94</v>
      </c>
      <c r="B162" s="22" t="s">
        <v>97</v>
      </c>
      <c r="C162" s="81" t="s">
        <v>217</v>
      </c>
      <c r="D162" s="300" t="s">
        <v>407</v>
      </c>
      <c r="E162" s="349" t="s">
        <v>666</v>
      </c>
      <c r="F162" s="312" t="s">
        <v>62</v>
      </c>
      <c r="G162" s="21" t="s">
        <v>1</v>
      </c>
      <c r="H162" s="21" t="s">
        <v>1</v>
      </c>
      <c r="I162" s="21" t="s">
        <v>1</v>
      </c>
      <c r="J162" s="21" t="s">
        <v>1</v>
      </c>
      <c r="K162" s="21"/>
      <c r="L162" s="21"/>
      <c r="M162" s="21"/>
      <c r="N162" s="205">
        <v>0</v>
      </c>
      <c r="O162" s="205">
        <v>0</v>
      </c>
      <c r="P162" s="205">
        <v>0</v>
      </c>
      <c r="Q162" s="205">
        <v>0</v>
      </c>
      <c r="R162" s="194">
        <f t="shared" si="22"/>
        <v>0</v>
      </c>
      <c r="S162" s="323" t="s">
        <v>33</v>
      </c>
      <c r="U162"/>
    </row>
    <row r="163" spans="1:21" ht="52.8" outlineLevel="1" x14ac:dyDescent="0.3">
      <c r="A163" s="253" t="s">
        <v>618</v>
      </c>
      <c r="B163" s="22" t="s">
        <v>617</v>
      </c>
      <c r="C163" s="81" t="s">
        <v>593</v>
      </c>
      <c r="D163" s="300" t="s">
        <v>408</v>
      </c>
      <c r="E163" s="350" t="s">
        <v>658</v>
      </c>
      <c r="F163" s="301" t="s">
        <v>38</v>
      </c>
      <c r="G163" s="21" t="s">
        <v>1</v>
      </c>
      <c r="H163" s="21" t="s">
        <v>1</v>
      </c>
      <c r="I163" s="21" t="s">
        <v>1</v>
      </c>
      <c r="J163" s="21" t="s">
        <v>1</v>
      </c>
      <c r="K163" s="21"/>
      <c r="L163" s="21"/>
      <c r="M163" s="21"/>
      <c r="N163" s="205">
        <v>70000</v>
      </c>
      <c r="O163" s="205">
        <v>70000</v>
      </c>
      <c r="P163" s="205">
        <v>70000</v>
      </c>
      <c r="Q163" s="205">
        <v>70000</v>
      </c>
      <c r="R163" s="194">
        <f t="shared" si="22"/>
        <v>280000</v>
      </c>
      <c r="S163" s="323" t="s">
        <v>33</v>
      </c>
      <c r="U163"/>
    </row>
    <row r="164" spans="1:21" s="289" customFormat="1" ht="50.25" customHeight="1" outlineLevel="1" x14ac:dyDescent="0.3">
      <c r="A164" s="297" t="s">
        <v>619</v>
      </c>
      <c r="B164" s="298" t="s">
        <v>626</v>
      </c>
      <c r="C164" s="299" t="s">
        <v>627</v>
      </c>
      <c r="D164" s="300" t="s">
        <v>625</v>
      </c>
      <c r="E164" s="350" t="s">
        <v>666</v>
      </c>
      <c r="F164" s="312"/>
      <c r="G164" s="268" t="s">
        <v>1</v>
      </c>
      <c r="H164" s="268"/>
      <c r="I164" s="268"/>
      <c r="J164" s="268"/>
      <c r="K164" s="268"/>
      <c r="L164" s="268"/>
      <c r="M164" s="268"/>
      <c r="N164" s="205">
        <v>7500</v>
      </c>
      <c r="O164" s="205">
        <v>0</v>
      </c>
      <c r="P164" s="205">
        <v>0</v>
      </c>
      <c r="Q164" s="205">
        <v>0</v>
      </c>
      <c r="R164" s="282">
        <f t="shared" ref="R164:R165" si="23">SUM(N164:Q164)</f>
        <v>7500</v>
      </c>
      <c r="S164" s="323" t="s">
        <v>33</v>
      </c>
    </row>
    <row r="165" spans="1:21" s="289" customFormat="1" ht="42" customHeight="1" outlineLevel="1" x14ac:dyDescent="0.3">
      <c r="A165" s="297" t="s">
        <v>620</v>
      </c>
      <c r="B165" s="291" t="s">
        <v>629</v>
      </c>
      <c r="C165" s="299"/>
      <c r="D165" s="300" t="s">
        <v>628</v>
      </c>
      <c r="E165" s="350" t="s">
        <v>666</v>
      </c>
      <c r="F165" s="312"/>
      <c r="G165" s="268" t="s">
        <v>1</v>
      </c>
      <c r="H165" s="268"/>
      <c r="I165" s="268"/>
      <c r="J165" s="268"/>
      <c r="K165" s="268"/>
      <c r="L165" s="268"/>
      <c r="M165" s="268"/>
      <c r="N165" s="205">
        <v>10000</v>
      </c>
      <c r="O165" s="205">
        <v>0</v>
      </c>
      <c r="P165" s="205">
        <v>0</v>
      </c>
      <c r="Q165" s="205">
        <v>0</v>
      </c>
      <c r="R165" s="282">
        <f t="shared" si="23"/>
        <v>10000</v>
      </c>
      <c r="S165" s="323" t="s">
        <v>33</v>
      </c>
    </row>
    <row r="166" spans="1:21" ht="39.6" outlineLevel="1" x14ac:dyDescent="0.3">
      <c r="A166" s="253" t="s">
        <v>621</v>
      </c>
      <c r="B166" s="220" t="s">
        <v>96</v>
      </c>
      <c r="C166" s="242" t="s">
        <v>218</v>
      </c>
      <c r="D166" s="300" t="s">
        <v>596</v>
      </c>
      <c r="E166" s="350" t="s">
        <v>666</v>
      </c>
      <c r="F166" s="312" t="s">
        <v>242</v>
      </c>
      <c r="G166" s="268"/>
      <c r="H166" s="268"/>
      <c r="I166" s="268"/>
      <c r="J166" s="268" t="s">
        <v>1</v>
      </c>
      <c r="K166" s="268"/>
      <c r="L166" s="268"/>
      <c r="M166" s="268"/>
      <c r="N166" s="205">
        <v>0</v>
      </c>
      <c r="O166" s="205">
        <v>0</v>
      </c>
      <c r="P166" s="205">
        <v>0</v>
      </c>
      <c r="Q166" s="205">
        <v>7500</v>
      </c>
      <c r="R166" s="282">
        <f t="shared" si="22"/>
        <v>7500</v>
      </c>
      <c r="S166" s="323" t="s">
        <v>33</v>
      </c>
      <c r="U166"/>
    </row>
    <row r="167" spans="1:21" ht="39.6" outlineLevel="1" x14ac:dyDescent="0.3">
      <c r="A167" s="281" t="s">
        <v>594</v>
      </c>
      <c r="B167" s="22" t="s">
        <v>232</v>
      </c>
      <c r="C167" s="34" t="s">
        <v>234</v>
      </c>
      <c r="D167" s="293" t="s">
        <v>235</v>
      </c>
      <c r="E167" s="333" t="s">
        <v>667</v>
      </c>
      <c r="F167" s="294" t="s">
        <v>141</v>
      </c>
      <c r="G167" s="29" t="s">
        <v>1</v>
      </c>
      <c r="H167" s="29"/>
      <c r="I167" s="31"/>
      <c r="J167" s="31"/>
      <c r="K167" s="31"/>
      <c r="L167" s="31"/>
      <c r="M167" s="31"/>
      <c r="N167" s="197">
        <v>0</v>
      </c>
      <c r="O167" s="197">
        <v>0</v>
      </c>
      <c r="P167" s="197">
        <v>0</v>
      </c>
      <c r="Q167" s="197">
        <v>0</v>
      </c>
      <c r="R167" s="194">
        <f t="shared" si="22"/>
        <v>0</v>
      </c>
      <c r="S167" s="323" t="s">
        <v>233</v>
      </c>
      <c r="U167"/>
    </row>
    <row r="168" spans="1:21" ht="66" outlineLevel="1" x14ac:dyDescent="0.3">
      <c r="A168" s="281" t="s">
        <v>595</v>
      </c>
      <c r="B168" s="219" t="s">
        <v>91</v>
      </c>
      <c r="C168" s="229" t="s">
        <v>236</v>
      </c>
      <c r="D168" s="293" t="s">
        <v>61</v>
      </c>
      <c r="E168" s="333" t="s">
        <v>668</v>
      </c>
      <c r="F168" s="294" t="s">
        <v>30</v>
      </c>
      <c r="G168" s="29" t="s">
        <v>1</v>
      </c>
      <c r="H168" s="29" t="s">
        <v>1</v>
      </c>
      <c r="I168" s="31"/>
      <c r="J168" s="31"/>
      <c r="K168" s="31"/>
      <c r="L168" s="31"/>
      <c r="M168" s="31"/>
      <c r="N168" s="197">
        <v>0</v>
      </c>
      <c r="O168" s="197">
        <v>0</v>
      </c>
      <c r="P168" s="197">
        <v>0</v>
      </c>
      <c r="Q168" s="197">
        <v>0</v>
      </c>
      <c r="R168" s="194">
        <f t="shared" si="22"/>
        <v>0</v>
      </c>
      <c r="S168" s="323" t="s">
        <v>231</v>
      </c>
      <c r="U168"/>
    </row>
    <row r="170" spans="1:21" ht="33.75" customHeight="1" x14ac:dyDescent="0.3">
      <c r="B170" s="391" t="s">
        <v>163</v>
      </c>
      <c r="C170" s="391"/>
      <c r="D170" s="391"/>
      <c r="E170" s="391"/>
      <c r="F170" s="391"/>
      <c r="G170" s="391"/>
      <c r="H170" s="391"/>
      <c r="I170" s="391"/>
      <c r="J170" s="391"/>
      <c r="K170" s="391"/>
      <c r="L170" s="391"/>
      <c r="M170" s="391"/>
      <c r="N170" s="391"/>
      <c r="O170" s="105"/>
      <c r="P170" s="105"/>
      <c r="Q170" s="35"/>
    </row>
    <row r="172" spans="1:21" x14ac:dyDescent="0.3">
      <c r="A172" s="104"/>
      <c r="B172" s="87" t="s">
        <v>676</v>
      </c>
    </row>
    <row r="173" spans="1:21" x14ac:dyDescent="0.3">
      <c r="A173" s="104"/>
      <c r="B173" s="87" t="s">
        <v>164</v>
      </c>
    </row>
    <row r="174" spans="1:21" x14ac:dyDescent="0.3">
      <c r="A174" s="104"/>
      <c r="B174" s="87" t="s">
        <v>165</v>
      </c>
    </row>
    <row r="175" spans="1:21" x14ac:dyDescent="0.3">
      <c r="A175" s="104"/>
      <c r="B175" s="87" t="s">
        <v>166</v>
      </c>
    </row>
    <row r="176" spans="1:21" x14ac:dyDescent="0.3">
      <c r="A176" s="104"/>
      <c r="B176" s="87" t="s">
        <v>167</v>
      </c>
    </row>
    <row r="177" spans="1:2" x14ac:dyDescent="0.3">
      <c r="A177" s="104"/>
      <c r="B177" s="87" t="s">
        <v>168</v>
      </c>
    </row>
    <row r="178" spans="1:2" ht="28.8" x14ac:dyDescent="0.3">
      <c r="A178" s="104"/>
      <c r="B178" s="87" t="s">
        <v>169</v>
      </c>
    </row>
    <row r="179" spans="1:2" x14ac:dyDescent="0.3">
      <c r="A179" s="104"/>
      <c r="B179" s="87" t="s">
        <v>170</v>
      </c>
    </row>
    <row r="180" spans="1:2" x14ac:dyDescent="0.3">
      <c r="A180" s="104"/>
      <c r="B180" s="87" t="s">
        <v>241</v>
      </c>
    </row>
    <row r="181" spans="1:2" x14ac:dyDescent="0.3">
      <c r="A181" s="104"/>
      <c r="B181" s="87" t="s">
        <v>171</v>
      </c>
    </row>
    <row r="182" spans="1:2" x14ac:dyDescent="0.3">
      <c r="A182" s="104"/>
      <c r="B182" s="87" t="s">
        <v>172</v>
      </c>
    </row>
    <row r="183" spans="1:2" x14ac:dyDescent="0.3">
      <c r="A183" s="104"/>
      <c r="B183" s="87" t="s">
        <v>173</v>
      </c>
    </row>
    <row r="184" spans="1:2" x14ac:dyDescent="0.3">
      <c r="A184" s="104"/>
      <c r="B184" s="87" t="s">
        <v>174</v>
      </c>
    </row>
    <row r="185" spans="1:2" ht="28.8" x14ac:dyDescent="0.3">
      <c r="A185" s="104"/>
      <c r="B185" s="87" t="s">
        <v>175</v>
      </c>
    </row>
    <row r="186" spans="1:2" x14ac:dyDescent="0.3">
      <c r="A186" s="104"/>
      <c r="B186" s="87" t="s">
        <v>176</v>
      </c>
    </row>
    <row r="187" spans="1:2" x14ac:dyDescent="0.3">
      <c r="A187" s="104"/>
      <c r="B187" s="87" t="s">
        <v>177</v>
      </c>
    </row>
    <row r="188" spans="1:2" x14ac:dyDescent="0.3">
      <c r="A188" s="104"/>
      <c r="B188" s="87" t="s">
        <v>178</v>
      </c>
    </row>
    <row r="189" spans="1:2" x14ac:dyDescent="0.3">
      <c r="A189" s="104"/>
      <c r="B189" s="87" t="s">
        <v>179</v>
      </c>
    </row>
    <row r="190" spans="1:2" x14ac:dyDescent="0.3">
      <c r="A190" s="104"/>
      <c r="B190" s="87"/>
    </row>
    <row r="191" spans="1:2" x14ac:dyDescent="0.3">
      <c r="A191" s="104"/>
      <c r="B191" s="87"/>
    </row>
    <row r="192" spans="1:2" x14ac:dyDescent="0.3">
      <c r="A192" s="104"/>
      <c r="B192" s="87"/>
    </row>
    <row r="193" spans="1:2" x14ac:dyDescent="0.3">
      <c r="A193" s="104"/>
      <c r="B193" s="87"/>
    </row>
    <row r="194" spans="1:2" x14ac:dyDescent="0.3">
      <c r="A194" s="104"/>
      <c r="B194" s="87"/>
    </row>
  </sheetData>
  <autoFilter ref="A3:S168"/>
  <customSheetViews>
    <customSheetView guid="{DF47C941-7491-4E69-903E-127DDC4210F9}" showAutoFilter="1" hiddenColumns="1" topLeftCell="C1">
      <pane ySplit="3" topLeftCell="A77" activePane="bottomLeft" state="frozen"/>
      <selection pane="bottomLeft" activeCell="S81" sqref="S81"/>
      <pageMargins left="0.70866141732283472" right="0.70866141732283472" top="0.74803149606299213" bottom="0.74803149606299213" header="0.31496062992125984" footer="0.31496062992125984"/>
      <pageSetup paperSize="9" orientation="landscape" r:id="rId1"/>
      <autoFilter ref="A3:S168"/>
    </customSheetView>
    <customSheetView guid="{2F779116-4D69-4176-B6C2-18A3BB3874EE}" scale="75" showAutoFilter="1" hiddenColumns="1">
      <pane ySplit="3" topLeftCell="A30" activePane="bottomLeft" state="frozen"/>
      <selection pane="bottomLeft" activeCell="O34" sqref="O34"/>
      <pageMargins left="0.70866141732283472" right="0.70866141732283472" top="0.74803149606299213" bottom="0.74803149606299213" header="0.31496062992125984" footer="0.31496062992125984"/>
      <pageSetup paperSize="9" orientation="landscape" r:id="rId2"/>
      <autoFilter ref="A3:S168"/>
    </customSheetView>
    <customSheetView guid="{4C416A5B-6F74-494E-82D4-716F742D1FE6}" showAutoFilter="1" hiddenColumns="1" topLeftCell="A138">
      <selection activeCell="B141" sqref="B141"/>
      <pageMargins left="0.70866141732283472" right="0.70866141732283472" top="0.74803149606299213" bottom="0.74803149606299213" header="0.31496062992125984" footer="0.31496062992125984"/>
      <pageSetup paperSize="9" orientation="landscape" r:id="rId3"/>
      <autoFilter ref="A3:U174"/>
    </customSheetView>
    <customSheetView guid="{C01776F8-EFD4-4405-8E12-2CF669909B6C}" showAutoFilter="1" hiddenColumns="1" topLeftCell="B1">
      <pane ySplit="3" topLeftCell="A201" activePane="bottomLeft" state="frozen"/>
      <selection pane="bottomLeft" activeCell="N190" sqref="N190"/>
      <pageMargins left="0.70866141732283472" right="0.70866141732283472" top="0.74803149606299213" bottom="0.74803149606299213" header="0.31496062992125984" footer="0.31496062992125984"/>
      <pageSetup paperSize="9" orientation="landscape" r:id="rId4"/>
      <autoFilter ref="B1:T1"/>
    </customSheetView>
    <customSheetView guid="{1C4F7B03-CC8F-473E-9C2D-7057E5D753CC}" showAutoFilter="1" hiddenColumns="1" topLeftCell="B1">
      <pane ySplit="3" topLeftCell="A19" activePane="bottomLeft" state="frozen"/>
      <selection pane="bottomLeft" activeCell="B21" sqref="B21"/>
      <pageMargins left="0.70866141732283472" right="0.70866141732283472" top="0.74803149606299213" bottom="0.74803149606299213" header="0.31496062992125984" footer="0.31496062992125984"/>
      <pageSetup paperSize="9" orientation="landscape" r:id="rId5"/>
      <autoFilter ref="B1:T1"/>
    </customSheetView>
    <customSheetView guid="{ACFD6F79-37B1-4D2D-B2A5-C6F3063099F5}" scale="75" showAutoFilter="1" hiddenColumns="1">
      <pane ySplit="3" topLeftCell="A4" activePane="bottomLeft" state="frozen"/>
      <selection pane="bottomLeft" activeCell="E20" sqref="E20"/>
      <pageMargins left="0.70866141732283472" right="0.70866141732283472" top="0.74803149606299213" bottom="0.74803149606299213" header="0.31496062992125984" footer="0.31496062992125984"/>
      <pageSetup paperSize="9" orientation="landscape" r:id="rId6"/>
      <autoFilter ref="B1:T1"/>
    </customSheetView>
    <customSheetView guid="{C1D248E8-6202-4F7B-8CEA-DBA57A53D2D5}" scale="75" showAutoFilter="1" hiddenColumns="1">
      <pane ySplit="3" topLeftCell="A4" activePane="bottomLeft" state="frozen"/>
      <selection pane="bottomLeft" activeCell="O34" sqref="O34"/>
      <pageMargins left="0.70866141732283472" right="0.70866141732283472" top="0.74803149606299213" bottom="0.74803149606299213" header="0.31496062992125984" footer="0.31496062992125984"/>
      <pageSetup paperSize="9" orientation="landscape" r:id="rId7"/>
      <autoFilter ref="A3:S199"/>
    </customSheetView>
    <customSheetView guid="{BD469A87-B9B4-472B-ADF9-9940CA95A666}" showAutoFilter="1" hiddenColumns="1">
      <pane ySplit="3" topLeftCell="A94" activePane="bottomLeft" state="frozen"/>
      <selection pane="bottomLeft" activeCell="E134" sqref="E134"/>
      <pageMargins left="0.70866141732283472" right="0.70866141732283472" top="0.74803149606299213" bottom="0.74803149606299213" header="0.31496062992125984" footer="0.31496062992125984"/>
      <pageSetup paperSize="9" orientation="landscape" r:id="rId8"/>
      <autoFilter ref="A3:S167"/>
    </customSheetView>
  </customSheetViews>
  <mergeCells count="3">
    <mergeCell ref="G1:M1"/>
    <mergeCell ref="P1:S1"/>
    <mergeCell ref="B170:N170"/>
  </mergeCells>
  <pageMargins left="0.70866141732283472" right="0.70866141732283472" top="0.74803149606299213" bottom="0.74803149606299213" header="0.31496062992125984" footer="0.31496062992125984"/>
  <pageSetup paperSize="9" orientation="landscape"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
  <sheetViews>
    <sheetView workbookViewId="0">
      <selection activeCell="D55" sqref="D55"/>
    </sheetView>
  </sheetViews>
  <sheetFormatPr defaultRowHeight="14.4" x14ac:dyDescent="0.3"/>
  <cols>
    <col min="2" max="2" width="34.6640625" customWidth="1"/>
    <col min="3" max="3" width="18.88671875" customWidth="1"/>
    <col min="4" max="4" width="13.44140625" customWidth="1"/>
    <col min="14" max="14" width="12.33203125" customWidth="1"/>
    <col min="15" max="15" width="15.44140625" customWidth="1"/>
    <col min="17" max="17" width="24.5546875" customWidth="1"/>
    <col min="18" max="18" width="23" customWidth="1"/>
  </cols>
  <sheetData>
    <row r="1" spans="1:20" x14ac:dyDescent="0.3">
      <c r="Q1" s="317"/>
      <c r="R1" s="317"/>
      <c r="S1" s="317"/>
      <c r="T1" s="317"/>
    </row>
    <row r="2" spans="1:20" x14ac:dyDescent="0.3">
      <c r="C2" s="28" t="s">
        <v>239</v>
      </c>
      <c r="D2" s="28"/>
      <c r="E2" s="88"/>
    </row>
    <row r="4" spans="1:20" ht="24.6" x14ac:dyDescent="0.3">
      <c r="A4" s="108" t="s">
        <v>6</v>
      </c>
      <c r="B4" s="11" t="s">
        <v>11</v>
      </c>
      <c r="C4" s="17" t="s">
        <v>2</v>
      </c>
      <c r="D4" s="17" t="s">
        <v>244</v>
      </c>
      <c r="E4" s="26" t="s">
        <v>10</v>
      </c>
      <c r="F4" s="26" t="s">
        <v>28</v>
      </c>
      <c r="G4" s="17">
        <v>2020</v>
      </c>
      <c r="H4" s="217">
        <v>2021</v>
      </c>
      <c r="I4" s="217">
        <v>2022</v>
      </c>
      <c r="J4" s="217">
        <v>2023</v>
      </c>
      <c r="K4" s="17" t="s">
        <v>243</v>
      </c>
      <c r="L4" s="2">
        <v>2020</v>
      </c>
      <c r="M4" s="2">
        <v>2021</v>
      </c>
      <c r="N4" s="2">
        <v>2022</v>
      </c>
      <c r="O4" s="2">
        <v>2023</v>
      </c>
      <c r="P4" s="68" t="s">
        <v>3</v>
      </c>
      <c r="Q4" s="107" t="s">
        <v>103</v>
      </c>
      <c r="R4" s="115" t="s">
        <v>240</v>
      </c>
    </row>
  </sheetData>
  <customSheetViews>
    <customSheetView guid="{DF47C941-7491-4E69-903E-127DDC4210F9}">
      <selection activeCell="D55" sqref="D55"/>
      <pageMargins left="0.7" right="0.7" top="0.75" bottom="0.75" header="0.3" footer="0.3"/>
      <pageSetup paperSize="9" orientation="portrait" r:id="rId1"/>
    </customSheetView>
    <customSheetView guid="{2F779116-4D69-4176-B6C2-18A3BB3874EE}" state="hidden" topLeftCell="A4">
      <selection activeCell="B9" sqref="B9"/>
      <pageMargins left="0.7" right="0.7" top="0.75" bottom="0.75" header="0.3" footer="0.3"/>
      <pageSetup paperSize="9" orientation="portrait" r:id="rId2"/>
    </customSheetView>
    <customSheetView guid="{4C416A5B-6F74-494E-82D4-716F742D1FE6}">
      <selection activeCell="Q13" sqref="Q13"/>
      <pageMargins left="0.7" right="0.7" top="0.75" bottom="0.75" header="0.3" footer="0.3"/>
      <pageSetup paperSize="9" orientation="portrait" r:id="rId3"/>
    </customSheetView>
    <customSheetView guid="{C1D248E8-6202-4F7B-8CEA-DBA57A53D2D5}" topLeftCell="A4">
      <selection activeCell="B9" sqref="B9"/>
      <pageMargins left="0.7" right="0.7" top="0.75" bottom="0.75" header="0.3" footer="0.3"/>
      <pageSetup paperSize="9" orientation="portrait" r:id="rId4"/>
    </customSheetView>
    <customSheetView guid="{BD469A87-B9B4-472B-ADF9-9940CA95A666}">
      <selection activeCell="D55" sqref="D55"/>
      <pageMargins left="0.7" right="0.7" top="0.75" bottom="0.75" header="0.3" footer="0.3"/>
      <pageSetup paperSize="9" orientation="portrait" r:id="rId5"/>
    </customSheetView>
  </customSheetViews>
  <pageMargins left="0.7" right="0.7" top="0.75" bottom="0.75" header="0.3" footer="0.3"/>
  <pageSetup paperSize="9" orientation="portrait"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17C345E88ECED5458D3BD680B7BA2225" ma:contentTypeVersion="1" ma:contentTypeDescription="Loo uus dokument" ma:contentTypeScope="" ma:versionID="255e765ff2285a51e05390ca6cf390f7">
  <xsd:schema xmlns:xsd="http://www.w3.org/2001/XMLSchema" xmlns:p="http://schemas.microsoft.com/office/2006/metadata/properties" targetNamespace="http://schemas.microsoft.com/office/2006/metadata/properties" ma:root="true" ma:fieldsID="fc2ccef055eb827defe513884e00b21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ma:readOnly="true"/>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55AA90-492E-4A0C-B3B5-B019E4624159}">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dcmitype/"/>
    <ds:schemaRef ds:uri="http://www.w3.org/XML/1998/namespace"/>
  </ds:schemaRefs>
</ds:datastoreItem>
</file>

<file path=customXml/itemProps2.xml><?xml version="1.0" encoding="utf-8"?>
<ds:datastoreItem xmlns:ds="http://schemas.openxmlformats.org/officeDocument/2006/customXml" ds:itemID="{706017C3-93E5-4375-8308-8FE2F6F5DC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25407D-BC44-469D-9DBC-BE84F7775BA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3</vt:i4>
      </vt:variant>
    </vt:vector>
  </HeadingPairs>
  <TitlesOfParts>
    <vt:vector size="3" baseType="lpstr">
      <vt:lpstr>LOP 2020-2023 rahastamiskava</vt:lpstr>
      <vt:lpstr>LOP 2020-2023 tegevusteleht</vt:lpstr>
      <vt:lpstr>Mittekooskõlastatud tegevused</vt:lpstr>
    </vt:vector>
  </TitlesOfParts>
  <Company>Rahandusministeerium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urvem</dc:creator>
  <cp:lastModifiedBy>Mait Klein</cp:lastModifiedBy>
  <cp:lastPrinted>2016-03-10T15:30:19Z</cp:lastPrinted>
  <dcterms:created xsi:type="dcterms:W3CDTF">2012-09-17T06:47:39Z</dcterms:created>
  <dcterms:modified xsi:type="dcterms:W3CDTF">2019-11-27T20:45:54Z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0x01010017C345E88ECED5458D3BD680B7BA2225</vt:lpwstr>
  </property>
</Properties>
</file>